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10" windowHeight="11010" activeTab="3"/>
  </bookViews>
  <sheets>
    <sheet name="S1-SSGNSSFUFAUTDSTAPRC" sheetId="1" r:id="rId1"/>
    <sheet name="S2-SSSFTF" sheetId="2" r:id="rId2"/>
    <sheet name="AICTE" sheetId="3" r:id="rId3"/>
    <sheet name="Consolidated" sheetId="4" r:id="rId4"/>
  </sheets>
  <definedNames/>
  <calcPr fullCalcOnLoad="1"/>
</workbook>
</file>

<file path=xl/sharedStrings.xml><?xml version="1.0" encoding="utf-8"?>
<sst xmlns="http://schemas.openxmlformats.org/spreadsheetml/2006/main" count="417" uniqueCount="191">
  <si>
    <t>A. Salary and Allowances</t>
  </si>
  <si>
    <t xml:space="preserve">B. Academic Expenses </t>
  </si>
  <si>
    <t xml:space="preserve">C. Administration and Maintenance </t>
  </si>
  <si>
    <t>D. Co-Curricular Activities</t>
  </si>
  <si>
    <t>Infrastructure Development</t>
  </si>
  <si>
    <t xml:space="preserve">SPECIFIC PURPOSES </t>
  </si>
  <si>
    <t>Code</t>
  </si>
  <si>
    <t xml:space="preserve">Daily Wages                       </t>
  </si>
  <si>
    <t>Honorarium / Stipends / Incentives</t>
  </si>
  <si>
    <t xml:space="preserve">Electricity Bill              </t>
  </si>
  <si>
    <t xml:space="preserve">Travel &amp; Conveyance           </t>
  </si>
  <si>
    <t>Domestic Articles &amp; Furnishing</t>
  </si>
  <si>
    <t>University Certificate Verification</t>
  </si>
  <si>
    <t xml:space="preserve">University Cultural and Youth Fest </t>
  </si>
  <si>
    <t xml:space="preserve">University Flag Day                </t>
  </si>
  <si>
    <t>Conferences / Seminars / Workshops</t>
  </si>
  <si>
    <t xml:space="preserve">Don Bosco Research Grant (Staff)  </t>
  </si>
  <si>
    <t xml:space="preserve">Staff Welfare                     </t>
  </si>
  <si>
    <t xml:space="preserve">Library Books &amp; Journals          </t>
  </si>
  <si>
    <t xml:space="preserve">Repairs and Maintenance           </t>
  </si>
  <si>
    <t xml:space="preserve">Office Expenses                   </t>
  </si>
  <si>
    <t xml:space="preserve">Retreat &amp; Seminar Expenses        </t>
  </si>
  <si>
    <t xml:space="preserve">Board of Studies                  </t>
  </si>
  <si>
    <t xml:space="preserve">Audio - Visual Education          </t>
  </si>
  <si>
    <t xml:space="preserve">College Calendar and Hand Book    </t>
  </si>
  <si>
    <t xml:space="preserve">College Day &amp; Sports Day          </t>
  </si>
  <si>
    <t xml:space="preserve">Collegee Magazine                 </t>
  </si>
  <si>
    <t xml:space="preserve">Conferences/Seminars/Workshops    </t>
  </si>
  <si>
    <t xml:space="preserve">Deeds                             </t>
  </si>
  <si>
    <t xml:space="preserve">Field Work                        </t>
  </si>
  <si>
    <t xml:space="preserve">Stationery                    </t>
  </si>
  <si>
    <t xml:space="preserve">Generator Maintenance         </t>
  </si>
  <si>
    <t xml:space="preserve">Audit Fee                     </t>
  </si>
  <si>
    <t xml:space="preserve">Contribution to Province      </t>
  </si>
  <si>
    <t xml:space="preserve">Salary - Teaching Staff       </t>
  </si>
  <si>
    <t>Repairs and Maintenance - Building</t>
  </si>
  <si>
    <t xml:space="preserve">Association                       </t>
  </si>
  <si>
    <t xml:space="preserve">College Development               </t>
  </si>
  <si>
    <t xml:space="preserve">College Expansion                 </t>
  </si>
  <si>
    <t xml:space="preserve">Convocation                       </t>
  </si>
  <si>
    <t xml:space="preserve">Function And Celebraction         </t>
  </si>
  <si>
    <t xml:space="preserve">General Expenses         </t>
  </si>
  <si>
    <t xml:space="preserve">Government Grant Refund  </t>
  </si>
  <si>
    <t xml:space="preserve">Laboratory - Chemistry   </t>
  </si>
  <si>
    <t>Laboratory - Computer Lab</t>
  </si>
  <si>
    <t xml:space="preserve">Laboratory - General     </t>
  </si>
  <si>
    <t xml:space="preserve">Laboratory - Physics     </t>
  </si>
  <si>
    <t xml:space="preserve">Laboratory Development   </t>
  </si>
  <si>
    <t xml:space="preserve">Library and Reading Room </t>
  </si>
  <si>
    <t xml:space="preserve">Medical Fee              </t>
  </si>
  <si>
    <t xml:space="preserve">NAAC - SSR Process Fee   </t>
  </si>
  <si>
    <t xml:space="preserve">Networking                         </t>
  </si>
  <si>
    <t xml:space="preserve">Postage - Student Service          </t>
  </si>
  <si>
    <t xml:space="preserve">Shelters                           </t>
  </si>
  <si>
    <t xml:space="preserve">Sports &amp; Games Fees                </t>
  </si>
  <si>
    <t xml:space="preserve">Sports Development                 </t>
  </si>
  <si>
    <t xml:space="preserve">Staff Development                  </t>
  </si>
  <si>
    <t xml:space="preserve">Stationary and Examination         </t>
  </si>
  <si>
    <t xml:space="preserve">Student Welfare                    </t>
  </si>
  <si>
    <t xml:space="preserve">Students Aid Fund                  </t>
  </si>
  <si>
    <t xml:space="preserve">University Infrastructure        </t>
  </si>
  <si>
    <t xml:space="preserve">University Library               </t>
  </si>
  <si>
    <t xml:space="preserve">University Matruculation Fee     </t>
  </si>
  <si>
    <t xml:space="preserve">University NSS                   </t>
  </si>
  <si>
    <t xml:space="preserve">University Red Cross             </t>
  </si>
  <si>
    <t xml:space="preserve">University Sports and Games      </t>
  </si>
  <si>
    <t>Admission Fees / Application Fees</t>
  </si>
  <si>
    <t xml:space="preserve">Library Fees                     </t>
  </si>
  <si>
    <t xml:space="preserve">Subscriptions                    </t>
  </si>
  <si>
    <t xml:space="preserve">Vehicle Maintenance              </t>
  </si>
  <si>
    <t xml:space="preserve">Printing &amp; Xerox                 </t>
  </si>
  <si>
    <t xml:space="preserve">Telephone &amp; Internet Expenses </t>
  </si>
  <si>
    <t xml:space="preserve">Text Books &amp; Note Books       </t>
  </si>
  <si>
    <t xml:space="preserve">Gifts and Mementos            </t>
  </si>
  <si>
    <t xml:space="preserve">Computer Repair &amp; Servicing   </t>
  </si>
  <si>
    <t xml:space="preserve">Professional Charges          </t>
  </si>
  <si>
    <t xml:space="preserve">Domestic Staff Salary         </t>
  </si>
  <si>
    <t xml:space="preserve">Salary - Non Teaching Staff       </t>
  </si>
  <si>
    <t xml:space="preserve">University Recognition Expenses   </t>
  </si>
  <si>
    <t xml:space="preserve">University Registration Expenses  </t>
  </si>
  <si>
    <t xml:space="preserve">Advertisement Expenses            </t>
  </si>
  <si>
    <t xml:space="preserve">Cultural &amp; Youth Fest             </t>
  </si>
  <si>
    <t xml:space="preserve">Placement Activities              </t>
  </si>
  <si>
    <t xml:space="preserve">Refreshment                       </t>
  </si>
  <si>
    <t xml:space="preserve">Department &amp; Association Expenses </t>
  </si>
  <si>
    <t xml:space="preserve">Contribution Given                </t>
  </si>
  <si>
    <t xml:space="preserve">New Constructions                 </t>
  </si>
  <si>
    <t xml:space="preserve">Equipments                        </t>
  </si>
  <si>
    <t xml:space="preserve">Furniture &amp; Fixtures              </t>
  </si>
  <si>
    <t xml:space="preserve">TDS Recovered / Remitted       </t>
  </si>
  <si>
    <t xml:space="preserve">Concern Staff Honarorium 70%   </t>
  </si>
  <si>
    <t xml:space="preserve">Student Fellow ship            </t>
  </si>
  <si>
    <t xml:space="preserve">Concern Department 20%         </t>
  </si>
  <si>
    <t xml:space="preserve">Registration Fee               </t>
  </si>
  <si>
    <t xml:space="preserve">SHC Journal Printing           </t>
  </si>
  <si>
    <t xml:space="preserve">Phys FTIR Honarorium (25%)     </t>
  </si>
  <si>
    <t xml:space="preserve">Purchase of Chemical    </t>
  </si>
  <si>
    <t>Skill Training Programme</t>
  </si>
  <si>
    <t>General Fees</t>
  </si>
  <si>
    <t>University  Fees</t>
  </si>
  <si>
    <t>Special Fees</t>
  </si>
  <si>
    <t>Student Service Fees</t>
  </si>
  <si>
    <t>Human Rights Education</t>
  </si>
  <si>
    <t>DST</t>
  </si>
  <si>
    <t>Autonomy</t>
  </si>
  <si>
    <t>Bank Activites</t>
  </si>
  <si>
    <t>Sports Infrastructure</t>
  </si>
  <si>
    <t>Plan Block Grant</t>
  </si>
  <si>
    <t>APRC</t>
  </si>
  <si>
    <t>IQAC</t>
  </si>
  <si>
    <t xml:space="preserve">Board of Studies                    </t>
  </si>
  <si>
    <t xml:space="preserve">Books                               </t>
  </si>
  <si>
    <t>Extranal Travel &amp; Dearness Allowance</t>
  </si>
  <si>
    <t xml:space="preserve">General Expenses                    </t>
  </si>
  <si>
    <t xml:space="preserve">Infrastructure &amp; Equipments         </t>
  </si>
  <si>
    <t xml:space="preserve">Laboratory - Bio-Chemistry          </t>
  </si>
  <si>
    <t xml:space="preserve">Laboratory - Chemistry              </t>
  </si>
  <si>
    <t xml:space="preserve">Laboratory - Computer Lab           </t>
  </si>
  <si>
    <t xml:space="preserve">Laboratory - Physics                </t>
  </si>
  <si>
    <t xml:space="preserve">Postage - Office                    </t>
  </si>
  <si>
    <t xml:space="preserve">Student Aid Fund                    </t>
  </si>
  <si>
    <t xml:space="preserve">Telephone bill                      </t>
  </si>
  <si>
    <t xml:space="preserve">Security Service                    </t>
  </si>
  <si>
    <t xml:space="preserve">Sweeper Wages                  </t>
  </si>
  <si>
    <t>Celebration &amp; Feast Collections</t>
  </si>
  <si>
    <t xml:space="preserve">Doctor &amp; Medical Expenses      </t>
  </si>
  <si>
    <t xml:space="preserve">Calendar &amp; Hand Book           </t>
  </si>
  <si>
    <t xml:space="preserve">Magazine Printing              </t>
  </si>
  <si>
    <t xml:space="preserve">Stationery                     </t>
  </si>
  <si>
    <t xml:space="preserve">Telephone &amp; Internet Expenses  </t>
  </si>
  <si>
    <t xml:space="preserve">Electricity Bill               </t>
  </si>
  <si>
    <t xml:space="preserve">Generator Maintenance          </t>
  </si>
  <si>
    <t xml:space="preserve">Travel &amp; Conveyance            </t>
  </si>
  <si>
    <t xml:space="preserve">News Paper &amp; Magazine          </t>
  </si>
  <si>
    <t xml:space="preserve">Text Books &amp; Note Books        </t>
  </si>
  <si>
    <t xml:space="preserve">Charity &amp; Donations     </t>
  </si>
  <si>
    <t xml:space="preserve">Medical Aid             </t>
  </si>
  <si>
    <t>Contribution to Province</t>
  </si>
  <si>
    <t xml:space="preserve">Domestic Staff Salary   </t>
  </si>
  <si>
    <t xml:space="preserve">Salary - Teaching Staff </t>
  </si>
  <si>
    <t xml:space="preserve">Hair Cut &amp;Toilet Articles         </t>
  </si>
  <si>
    <t xml:space="preserve">Garden Expenses                   </t>
  </si>
  <si>
    <t xml:space="preserve">University Affiliation Expenses   </t>
  </si>
  <si>
    <t xml:space="preserve">Functions Expenses                </t>
  </si>
  <si>
    <t xml:space="preserve">AICTE Expenses                   </t>
  </si>
  <si>
    <t xml:space="preserve">Certificate Verification         </t>
  </si>
  <si>
    <t xml:space="preserve">Placement Activities             </t>
  </si>
  <si>
    <t xml:space="preserve">Sports and Games                 </t>
  </si>
  <si>
    <t xml:space="preserve">Refreshment                      </t>
  </si>
  <si>
    <t>Department &amp; Association Expenses</t>
  </si>
  <si>
    <t xml:space="preserve">Inter Account Transfer           </t>
  </si>
  <si>
    <t xml:space="preserve">TDS Recovered / Remitted         </t>
  </si>
  <si>
    <t xml:space="preserve">EPF Recovered / Remitted         </t>
  </si>
  <si>
    <t xml:space="preserve">Data Centre Exp.                 </t>
  </si>
  <si>
    <t xml:space="preserve">Education Loan DD Refund         </t>
  </si>
  <si>
    <t xml:space="preserve">College Fees Refund                       </t>
  </si>
  <si>
    <t>10% increase of original sanctioned  seats</t>
  </si>
  <si>
    <t xml:space="preserve">Skill Training Programme                  </t>
  </si>
  <si>
    <t>Shift II Main A/c</t>
  </si>
  <si>
    <t>Shift II Special A/c</t>
  </si>
  <si>
    <t>Shift II Tuition Fee A/c</t>
  </si>
  <si>
    <t>Furniture Repair &amp; Maintenance</t>
  </si>
  <si>
    <t xml:space="preserve">Internet                      </t>
  </si>
  <si>
    <t xml:space="preserve">Student Aid Fund              </t>
  </si>
  <si>
    <t xml:space="preserve">Telephone bill                </t>
  </si>
  <si>
    <t xml:space="preserve">Security Service              </t>
  </si>
  <si>
    <t xml:space="preserve">Calendar &amp; Hand Book          </t>
  </si>
  <si>
    <t xml:space="preserve">Magazine Printing             </t>
  </si>
  <si>
    <t xml:space="preserve">News Paper &amp; Magazine         </t>
  </si>
  <si>
    <t xml:space="preserve">Functions Expenses               </t>
  </si>
  <si>
    <t xml:space="preserve">DOTE Expenses                    </t>
  </si>
  <si>
    <t xml:space="preserve">Uniform Fabric                   </t>
  </si>
  <si>
    <t xml:space="preserve">Inter Account Transfer  </t>
  </si>
  <si>
    <t>TDS Recovered / Remitted</t>
  </si>
  <si>
    <t xml:space="preserve">Data Centre Exp.        </t>
  </si>
  <si>
    <t xml:space="preserve">College Fees Refund     </t>
  </si>
  <si>
    <t>Shift II AICTE SBI A/C</t>
  </si>
  <si>
    <t>Shift II AICTE CSB A/C</t>
  </si>
  <si>
    <t xml:space="preserve">Sacred Heart College (Autonomous), Tirupattur Dt. </t>
  </si>
  <si>
    <t>Expenditure for infrastructure development and augmentaion (in INR)</t>
  </si>
  <si>
    <t>Amount</t>
  </si>
  <si>
    <t>Expenditure on purchase of books/ebooks and subscription to journals/ejournals (in INR)</t>
  </si>
  <si>
    <t>Expenditure on maintenance of physical facilities and academic support facilities (in INR)</t>
  </si>
  <si>
    <t>Expenditure on Salary component/wages (in INR)</t>
  </si>
  <si>
    <t>Other expenditure      (in INR)</t>
  </si>
  <si>
    <t>College and Staff Related Financial  Report Submitted to IQAC for the Year 2018-2019</t>
  </si>
  <si>
    <t>Total</t>
  </si>
  <si>
    <t>Reference Audit Accounts</t>
  </si>
  <si>
    <t xml:space="preserve">Celebration &amp; Feast Expenses               </t>
  </si>
  <si>
    <t xml:space="preserve">Internet  Charges                   </t>
  </si>
  <si>
    <t xml:space="preserve">College Magazine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</si>
</sst>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;[Red]0"/>
    <numFmt numFmtId="16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NumberFormat="1" applyAlignment="1">
      <alignment/>
    </xf>
    <xf numFmtId="0" fontId="51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51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6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23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" fontId="49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1" fontId="55" fillId="0" borderId="0" xfId="0" applyNumberFormat="1" applyFont="1" applyAlignment="1">
      <alignment horizontal="right"/>
    </xf>
    <xf numFmtId="0" fontId="56" fillId="0" borderId="0" xfId="0" applyFont="1" applyFill="1" applyBorder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5" fillId="0" borderId="0" xfId="0" applyFont="1" applyAlignment="1">
      <alignment/>
    </xf>
    <xf numFmtId="1" fontId="50" fillId="0" borderId="0" xfId="0" applyNumberFormat="1" applyFont="1" applyAlignment="1">
      <alignment horizontal="right"/>
    </xf>
    <xf numFmtId="0" fontId="56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49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57" fillId="0" borderId="0" xfId="0" applyFont="1" applyFill="1" applyAlignment="1">
      <alignment/>
    </xf>
    <xf numFmtId="0" fontId="58" fillId="0" borderId="0" xfId="0" applyFont="1" applyBorder="1" applyAlignment="1">
      <alignment horizontal="left"/>
    </xf>
    <xf numFmtId="0" fontId="57" fillId="0" borderId="13" xfId="0" applyFont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/>
    </xf>
    <xf numFmtId="0" fontId="57" fillId="0" borderId="16" xfId="0" applyNumberFormat="1" applyFont="1" applyFill="1" applyBorder="1" applyAlignment="1">
      <alignment horizontal="right"/>
    </xf>
    <xf numFmtId="0" fontId="57" fillId="0" borderId="16" xfId="0" applyFont="1" applyBorder="1" applyAlignment="1">
      <alignment/>
    </xf>
    <xf numFmtId="1" fontId="57" fillId="0" borderId="16" xfId="0" applyNumberFormat="1" applyFont="1" applyBorder="1" applyAlignment="1">
      <alignment horizontal="right"/>
    </xf>
    <xf numFmtId="0" fontId="57" fillId="0" borderId="13" xfId="0" applyFont="1" applyFill="1" applyBorder="1" applyAlignment="1">
      <alignment/>
    </xf>
    <xf numFmtId="0" fontId="57" fillId="0" borderId="13" xfId="0" applyNumberFormat="1" applyFont="1" applyFill="1" applyBorder="1" applyAlignment="1">
      <alignment horizontal="right"/>
    </xf>
    <xf numFmtId="0" fontId="57" fillId="0" borderId="13" xfId="0" applyFont="1" applyBorder="1" applyAlignment="1">
      <alignment/>
    </xf>
    <xf numFmtId="1" fontId="57" fillId="0" borderId="13" xfId="0" applyNumberFormat="1" applyFont="1" applyBorder="1" applyAlignment="1">
      <alignment horizontal="right"/>
    </xf>
    <xf numFmtId="166" fontId="57" fillId="0" borderId="13" xfId="0" applyNumberFormat="1" applyFont="1" applyBorder="1" applyAlignment="1">
      <alignment horizontal="right"/>
    </xf>
    <xf numFmtId="0" fontId="57" fillId="0" borderId="13" xfId="0" applyNumberFormat="1" applyFont="1" applyBorder="1" applyAlignment="1">
      <alignment horizontal="right"/>
    </xf>
    <xf numFmtId="0" fontId="58" fillId="0" borderId="15" xfId="0" applyFont="1" applyBorder="1" applyAlignment="1">
      <alignment horizontal="center"/>
    </xf>
    <xf numFmtId="0" fontId="58" fillId="0" borderId="15" xfId="0" applyFont="1" applyBorder="1" applyAlignment="1">
      <alignment/>
    </xf>
    <xf numFmtId="1" fontId="58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0"/>
  <sheetViews>
    <sheetView zoomScale="84" zoomScaleNormal="84" zoomScalePageLayoutView="0" workbookViewId="0" topLeftCell="A79">
      <selection activeCell="G92" sqref="G92"/>
    </sheetView>
  </sheetViews>
  <sheetFormatPr defaultColWidth="9.140625" defaultRowHeight="15"/>
  <cols>
    <col min="1" max="1" width="1.421875" style="21" customWidth="1"/>
    <col min="2" max="2" width="4.8515625" style="21" customWidth="1"/>
    <col min="3" max="3" width="24.28125" style="21" customWidth="1"/>
    <col min="4" max="4" width="11.140625" style="21" customWidth="1"/>
    <col min="5" max="5" width="5.7109375" style="21" customWidth="1"/>
    <col min="6" max="6" width="45.7109375" style="21" customWidth="1"/>
    <col min="7" max="7" width="15.7109375" style="21" customWidth="1"/>
    <col min="8" max="8" width="4.28125" style="21" customWidth="1"/>
    <col min="9" max="9" width="13.7109375" style="21" customWidth="1"/>
    <col min="10" max="10" width="11.421875" style="21" customWidth="1"/>
    <col min="11" max="11" width="4.57421875" style="21" customWidth="1"/>
    <col min="12" max="12" width="18.28125" style="21" customWidth="1"/>
    <col min="13" max="13" width="10.28125" style="21" customWidth="1"/>
    <col min="14" max="14" width="5.00390625" style="21" customWidth="1"/>
    <col min="15" max="15" width="20.7109375" style="21" customWidth="1"/>
    <col min="16" max="16" width="10.57421875" style="21" customWidth="1"/>
    <col min="17" max="17" width="4.140625" style="21" customWidth="1"/>
    <col min="18" max="18" width="21.7109375" style="21" customWidth="1"/>
    <col min="19" max="19" width="10.8515625" style="21" customWidth="1"/>
    <col min="20" max="16384" width="9.140625" style="21" customWidth="1"/>
  </cols>
  <sheetData>
    <row r="1" spans="2:19" ht="19.5">
      <c r="B1" s="21" t="s">
        <v>6</v>
      </c>
      <c r="C1" s="22" t="s">
        <v>0</v>
      </c>
      <c r="D1" s="23"/>
      <c r="E1" s="21" t="s">
        <v>6</v>
      </c>
      <c r="F1" s="22" t="s">
        <v>1</v>
      </c>
      <c r="G1" s="23"/>
      <c r="H1" s="21" t="s">
        <v>6</v>
      </c>
      <c r="I1" s="22" t="s">
        <v>2</v>
      </c>
      <c r="J1" s="23"/>
      <c r="K1" s="21" t="s">
        <v>6</v>
      </c>
      <c r="L1" s="22" t="s">
        <v>3</v>
      </c>
      <c r="M1" s="24"/>
      <c r="N1" s="21" t="s">
        <v>6</v>
      </c>
      <c r="O1" s="25" t="s">
        <v>4</v>
      </c>
      <c r="P1" s="24"/>
      <c r="Q1" s="21" t="s">
        <v>6</v>
      </c>
      <c r="R1" s="26" t="s">
        <v>5</v>
      </c>
      <c r="S1" s="24"/>
    </row>
    <row r="2" spans="3:19" ht="15.75">
      <c r="C2" s="24"/>
      <c r="D2" s="27"/>
      <c r="E2" s="28"/>
      <c r="F2" s="21" t="s">
        <v>66</v>
      </c>
      <c r="G2" s="33">
        <v>158462</v>
      </c>
      <c r="H2" s="28"/>
      <c r="I2" s="33"/>
      <c r="J2" s="27"/>
      <c r="K2" s="28"/>
      <c r="L2" s="24"/>
      <c r="M2" s="27"/>
      <c r="N2" s="28"/>
      <c r="O2" s="24"/>
      <c r="P2" s="27"/>
      <c r="Q2" s="28"/>
      <c r="R2" s="24"/>
      <c r="S2" s="27"/>
    </row>
    <row r="3" spans="3:19" ht="15.75">
      <c r="C3" s="24"/>
      <c r="D3" s="27"/>
      <c r="E3" s="28"/>
      <c r="F3" s="24" t="s">
        <v>80</v>
      </c>
      <c r="G3" s="34">
        <v>40872</v>
      </c>
      <c r="H3" s="28"/>
      <c r="I3" s="33"/>
      <c r="J3" s="27"/>
      <c r="K3" s="28"/>
      <c r="L3" s="24"/>
      <c r="M3" s="27"/>
      <c r="N3" s="28"/>
      <c r="O3" s="24"/>
      <c r="P3" s="27"/>
      <c r="Q3" s="28"/>
      <c r="R3" s="24"/>
      <c r="S3" s="27"/>
    </row>
    <row r="4" spans="4:19" ht="15.75">
      <c r="D4" s="27"/>
      <c r="E4" s="28"/>
      <c r="F4" s="21" t="s">
        <v>36</v>
      </c>
      <c r="G4" s="33">
        <v>68496</v>
      </c>
      <c r="H4" s="28"/>
      <c r="I4" s="33"/>
      <c r="J4" s="27"/>
      <c r="K4" s="28"/>
      <c r="L4" s="24"/>
      <c r="M4" s="27"/>
      <c r="N4" s="28"/>
      <c r="O4" s="24"/>
      <c r="P4" s="27"/>
      <c r="Q4" s="28"/>
      <c r="R4" s="24"/>
      <c r="S4" s="27"/>
    </row>
    <row r="5" spans="4:19" ht="15.75">
      <c r="D5" s="27"/>
      <c r="E5" s="28"/>
      <c r="F5" s="24" t="s">
        <v>23</v>
      </c>
      <c r="G5" s="33">
        <v>75372</v>
      </c>
      <c r="H5" s="28"/>
      <c r="I5" s="33"/>
      <c r="J5" s="27"/>
      <c r="K5" s="28"/>
      <c r="L5" s="24"/>
      <c r="M5" s="27"/>
      <c r="N5" s="28"/>
      <c r="O5" s="24"/>
      <c r="P5" s="27"/>
      <c r="Q5" s="28"/>
      <c r="R5" s="24"/>
      <c r="S5" s="27"/>
    </row>
    <row r="6" spans="3:19" ht="15.75">
      <c r="C6" s="24"/>
      <c r="D6" s="27"/>
      <c r="E6" s="28"/>
      <c r="F6" s="24" t="s">
        <v>32</v>
      </c>
      <c r="G6" s="34">
        <v>1000</v>
      </c>
      <c r="H6" s="28"/>
      <c r="I6" s="33"/>
      <c r="J6" s="27"/>
      <c r="K6" s="28"/>
      <c r="L6" s="24"/>
      <c r="M6" s="27"/>
      <c r="N6" s="28"/>
      <c r="O6" s="24"/>
      <c r="P6" s="27"/>
      <c r="Q6" s="28"/>
      <c r="R6" s="24"/>
      <c r="S6" s="27"/>
    </row>
    <row r="7" spans="3:19" ht="15.75">
      <c r="C7" s="24"/>
      <c r="D7" s="27"/>
      <c r="E7" s="28"/>
      <c r="F7" s="21" t="s">
        <v>22</v>
      </c>
      <c r="G7" s="33">
        <v>53900</v>
      </c>
      <c r="H7" s="28"/>
      <c r="I7" s="33"/>
      <c r="J7" s="27"/>
      <c r="K7" s="28"/>
      <c r="L7" s="24"/>
      <c r="M7" s="27"/>
      <c r="N7" s="28"/>
      <c r="O7" s="24"/>
      <c r="P7" s="27"/>
      <c r="Q7" s="28"/>
      <c r="R7" s="24"/>
      <c r="S7" s="27"/>
    </row>
    <row r="8" spans="3:19" ht="15.75">
      <c r="C8" s="24"/>
      <c r="D8" s="27"/>
      <c r="E8" s="28"/>
      <c r="F8" s="21" t="s">
        <v>24</v>
      </c>
      <c r="G8" s="33">
        <v>24622</v>
      </c>
      <c r="H8" s="28"/>
      <c r="I8" s="33"/>
      <c r="J8" s="27"/>
      <c r="M8" s="29"/>
      <c r="N8" s="28"/>
      <c r="O8" s="24"/>
      <c r="P8" s="27"/>
      <c r="Q8" s="28"/>
      <c r="R8" s="24"/>
      <c r="S8" s="27"/>
    </row>
    <row r="9" spans="3:19" ht="15.75">
      <c r="C9" s="24"/>
      <c r="D9" s="27"/>
      <c r="E9" s="28"/>
      <c r="F9" s="24" t="s">
        <v>25</v>
      </c>
      <c r="G9" s="33">
        <v>65216</v>
      </c>
      <c r="H9" s="28"/>
      <c r="I9" s="33"/>
      <c r="J9" s="27"/>
      <c r="K9" s="28"/>
      <c r="L9" s="24"/>
      <c r="M9" s="27"/>
      <c r="N9" s="28"/>
      <c r="O9" s="24"/>
      <c r="P9" s="27"/>
      <c r="Q9" s="28"/>
      <c r="R9" s="24"/>
      <c r="S9" s="27"/>
    </row>
    <row r="10" spans="3:19" ht="15.75">
      <c r="C10" s="24"/>
      <c r="D10" s="27"/>
      <c r="E10" s="28"/>
      <c r="F10" s="24" t="s">
        <v>37</v>
      </c>
      <c r="G10" s="33">
        <v>625596</v>
      </c>
      <c r="H10" s="28"/>
      <c r="I10" s="33"/>
      <c r="J10" s="27"/>
      <c r="K10" s="28"/>
      <c r="L10" s="24"/>
      <c r="M10" s="27"/>
      <c r="N10" s="28"/>
      <c r="O10" s="24"/>
      <c r="P10" s="27"/>
      <c r="Q10" s="28"/>
      <c r="R10" s="24"/>
      <c r="S10" s="27"/>
    </row>
    <row r="11" spans="3:19" ht="15.75">
      <c r="C11" s="24"/>
      <c r="D11" s="27"/>
      <c r="E11" s="28"/>
      <c r="F11" s="24" t="s">
        <v>38</v>
      </c>
      <c r="G11" s="33">
        <v>563521</v>
      </c>
      <c r="H11" s="28"/>
      <c r="I11" s="33"/>
      <c r="J11" s="27"/>
      <c r="K11" s="28"/>
      <c r="L11" s="24"/>
      <c r="M11" s="27"/>
      <c r="N11" s="28"/>
      <c r="O11" s="24"/>
      <c r="P11" s="27"/>
      <c r="Q11" s="28"/>
      <c r="R11" s="24"/>
      <c r="S11" s="27"/>
    </row>
    <row r="12" spans="3:19" ht="15.75">
      <c r="C12" s="24"/>
      <c r="D12" s="27"/>
      <c r="E12" s="28"/>
      <c r="F12" s="24" t="s">
        <v>26</v>
      </c>
      <c r="G12" s="33">
        <v>67403</v>
      </c>
      <c r="H12" s="28"/>
      <c r="I12" s="33"/>
      <c r="J12" s="27"/>
      <c r="K12" s="28"/>
      <c r="L12" s="24"/>
      <c r="M12" s="27"/>
      <c r="N12" s="28"/>
      <c r="O12" s="24"/>
      <c r="P12" s="27"/>
      <c r="Q12" s="28"/>
      <c r="R12" s="24"/>
      <c r="S12" s="27"/>
    </row>
    <row r="13" spans="3:19" ht="15.75">
      <c r="C13" s="24"/>
      <c r="D13" s="27"/>
      <c r="E13" s="28"/>
      <c r="F13" s="21" t="s">
        <v>74</v>
      </c>
      <c r="G13" s="34">
        <v>11615</v>
      </c>
      <c r="H13" s="28"/>
      <c r="I13" s="33"/>
      <c r="J13" s="27"/>
      <c r="K13" s="28"/>
      <c r="L13" s="24"/>
      <c r="M13" s="27"/>
      <c r="N13" s="28"/>
      <c r="O13" s="24"/>
      <c r="P13" s="27"/>
      <c r="Q13" s="28"/>
      <c r="R13" s="24"/>
      <c r="S13" s="27"/>
    </row>
    <row r="14" spans="3:19" ht="15.75">
      <c r="C14" s="24"/>
      <c r="D14" s="27"/>
      <c r="E14" s="28"/>
      <c r="F14" s="24" t="s">
        <v>92</v>
      </c>
      <c r="G14" s="34">
        <v>6000</v>
      </c>
      <c r="H14" s="28"/>
      <c r="I14" s="33"/>
      <c r="J14" s="27"/>
      <c r="K14" s="28"/>
      <c r="L14" s="24"/>
      <c r="M14" s="27"/>
      <c r="N14" s="24"/>
      <c r="O14" s="24"/>
      <c r="P14" s="27"/>
      <c r="Q14" s="28"/>
      <c r="R14" s="24"/>
      <c r="S14" s="27"/>
    </row>
    <row r="15" spans="3:19" ht="15.75">
      <c r="C15" s="24"/>
      <c r="D15" s="27"/>
      <c r="E15" s="28"/>
      <c r="F15" s="24" t="s">
        <v>90</v>
      </c>
      <c r="G15" s="34">
        <v>97211</v>
      </c>
      <c r="H15" s="28"/>
      <c r="I15" s="33"/>
      <c r="J15" s="27"/>
      <c r="K15" s="28"/>
      <c r="L15" s="24"/>
      <c r="M15" s="27"/>
      <c r="N15" s="24"/>
      <c r="O15" s="24"/>
      <c r="P15" s="27"/>
      <c r="Q15" s="28"/>
      <c r="R15" s="24"/>
      <c r="S15" s="27"/>
    </row>
    <row r="16" spans="3:19" ht="15.75">
      <c r="C16" s="24"/>
      <c r="D16" s="27"/>
      <c r="E16" s="28"/>
      <c r="F16" s="21" t="s">
        <v>15</v>
      </c>
      <c r="G16" s="33">
        <v>18000</v>
      </c>
      <c r="H16" s="28"/>
      <c r="I16" s="33"/>
      <c r="J16" s="27"/>
      <c r="K16" s="28"/>
      <c r="L16" s="24"/>
      <c r="M16" s="27"/>
      <c r="N16" s="24"/>
      <c r="O16" s="24"/>
      <c r="P16" s="27"/>
      <c r="Q16" s="28"/>
      <c r="R16" s="24"/>
      <c r="S16" s="27"/>
    </row>
    <row r="17" spans="3:19" ht="15.75">
      <c r="C17" s="24"/>
      <c r="D17" s="27"/>
      <c r="E17" s="28"/>
      <c r="F17" s="24" t="s">
        <v>27</v>
      </c>
      <c r="G17" s="33">
        <v>4000</v>
      </c>
      <c r="H17" s="28"/>
      <c r="I17" s="33"/>
      <c r="J17" s="27"/>
      <c r="K17" s="28"/>
      <c r="L17" s="24"/>
      <c r="M17" s="27"/>
      <c r="N17" s="24"/>
      <c r="O17" s="24"/>
      <c r="P17" s="27"/>
      <c r="Q17" s="28"/>
      <c r="R17" s="24"/>
      <c r="S17" s="27"/>
    </row>
    <row r="18" spans="3:19" ht="15.75">
      <c r="C18" s="24"/>
      <c r="D18" s="27"/>
      <c r="E18" s="28"/>
      <c r="F18" s="21" t="s">
        <v>85</v>
      </c>
      <c r="G18" s="34">
        <v>1527801</v>
      </c>
      <c r="H18" s="28"/>
      <c r="I18" s="33"/>
      <c r="J18" s="27"/>
      <c r="K18" s="28"/>
      <c r="L18" s="24"/>
      <c r="M18" s="27"/>
      <c r="N18" s="28"/>
      <c r="O18" s="24"/>
      <c r="P18" s="27"/>
      <c r="Q18" s="28"/>
      <c r="R18" s="24"/>
      <c r="S18" s="27"/>
    </row>
    <row r="19" spans="3:19" ht="15.75">
      <c r="C19" s="24"/>
      <c r="D19" s="27"/>
      <c r="E19" s="56"/>
      <c r="F19" s="50" t="s">
        <v>33</v>
      </c>
      <c r="G19" s="51">
        <v>3000000</v>
      </c>
      <c r="H19" s="56"/>
      <c r="I19" s="33"/>
      <c r="J19" s="27"/>
      <c r="K19" s="28"/>
      <c r="L19" s="24"/>
      <c r="M19" s="27"/>
      <c r="N19" s="28"/>
      <c r="O19" s="24"/>
      <c r="P19" s="27"/>
      <c r="Q19" s="28"/>
      <c r="R19" s="24"/>
      <c r="S19" s="27"/>
    </row>
    <row r="20" spans="3:19" ht="15.75">
      <c r="C20" s="24"/>
      <c r="D20" s="27"/>
      <c r="E20" s="28"/>
      <c r="F20" s="21" t="s">
        <v>39</v>
      </c>
      <c r="G20" s="33">
        <v>407513</v>
      </c>
      <c r="H20" s="28"/>
      <c r="I20" s="33"/>
      <c r="J20" s="27"/>
      <c r="M20" s="29"/>
      <c r="N20" s="28"/>
      <c r="O20" s="24"/>
      <c r="P20" s="27"/>
      <c r="Q20" s="28"/>
      <c r="R20" s="24"/>
      <c r="S20" s="27"/>
    </row>
    <row r="21" spans="3:19" ht="15.75">
      <c r="C21" s="24"/>
      <c r="D21" s="27"/>
      <c r="E21" s="28"/>
      <c r="F21" s="24" t="s">
        <v>81</v>
      </c>
      <c r="G21" s="34">
        <v>40041</v>
      </c>
      <c r="H21" s="28"/>
      <c r="I21" s="33"/>
      <c r="J21" s="27"/>
      <c r="K21" s="28"/>
      <c r="L21" s="24"/>
      <c r="M21" s="27"/>
      <c r="N21" s="28"/>
      <c r="O21" s="24"/>
      <c r="P21" s="27"/>
      <c r="Q21" s="28"/>
      <c r="R21" s="24"/>
      <c r="S21" s="27"/>
    </row>
    <row r="22" spans="3:19" ht="15.75">
      <c r="C22" s="24"/>
      <c r="D22" s="27"/>
      <c r="E22" s="28"/>
      <c r="F22" s="24" t="s">
        <v>7</v>
      </c>
      <c r="G22" s="34">
        <v>1030205</v>
      </c>
      <c r="H22" s="28"/>
      <c r="I22" s="33"/>
      <c r="J22" s="27"/>
      <c r="K22" s="28"/>
      <c r="L22" s="24"/>
      <c r="M22" s="27"/>
      <c r="N22" s="28"/>
      <c r="O22" s="24"/>
      <c r="P22" s="27"/>
      <c r="Q22" s="28"/>
      <c r="R22" s="24"/>
      <c r="S22" s="27"/>
    </row>
    <row r="23" spans="3:19" ht="15.75">
      <c r="C23" s="24"/>
      <c r="D23" s="27"/>
      <c r="E23" s="28"/>
      <c r="F23" s="24" t="s">
        <v>28</v>
      </c>
      <c r="G23" s="33">
        <v>49919</v>
      </c>
      <c r="H23" s="28"/>
      <c r="I23" s="33"/>
      <c r="J23" s="27"/>
      <c r="K23" s="28"/>
      <c r="L23" s="24"/>
      <c r="M23" s="27"/>
      <c r="N23" s="28"/>
      <c r="O23" s="24"/>
      <c r="P23" s="27"/>
      <c r="Q23" s="28"/>
      <c r="R23" s="24"/>
      <c r="S23" s="27"/>
    </row>
    <row r="24" spans="3:19" ht="15.75">
      <c r="C24" s="24"/>
      <c r="D24" s="27"/>
      <c r="E24" s="28"/>
      <c r="F24" s="24" t="s">
        <v>84</v>
      </c>
      <c r="G24" s="34">
        <v>242508</v>
      </c>
      <c r="H24" s="28"/>
      <c r="I24" s="33"/>
      <c r="J24" s="27"/>
      <c r="K24" s="28"/>
      <c r="L24" s="24"/>
      <c r="M24" s="27"/>
      <c r="N24" s="28"/>
      <c r="O24" s="24"/>
      <c r="P24" s="27"/>
      <c r="Q24" s="28"/>
      <c r="R24" s="24"/>
      <c r="S24" s="27"/>
    </row>
    <row r="25" spans="3:19" ht="15.75">
      <c r="C25" s="24"/>
      <c r="D25" s="27"/>
      <c r="E25" s="28"/>
      <c r="F25" s="24" t="s">
        <v>11</v>
      </c>
      <c r="G25" s="34">
        <v>46610</v>
      </c>
      <c r="H25" s="28"/>
      <c r="I25" s="33"/>
      <c r="J25" s="27"/>
      <c r="K25" s="28"/>
      <c r="L25" s="24"/>
      <c r="M25" s="27"/>
      <c r="N25" s="28"/>
      <c r="O25" s="24"/>
      <c r="P25" s="27"/>
      <c r="Q25" s="28"/>
      <c r="R25" s="24"/>
      <c r="S25" s="27"/>
    </row>
    <row r="26" spans="3:19" ht="15.75">
      <c r="C26" s="24"/>
      <c r="D26" s="27"/>
      <c r="E26" s="28"/>
      <c r="F26" s="21" t="s">
        <v>76</v>
      </c>
      <c r="G26" s="34">
        <v>563798</v>
      </c>
      <c r="H26" s="28"/>
      <c r="I26" s="33"/>
      <c r="J26" s="27"/>
      <c r="K26" s="28"/>
      <c r="L26" s="24"/>
      <c r="M26" s="27"/>
      <c r="N26" s="28"/>
      <c r="O26" s="24"/>
      <c r="P26" s="27"/>
      <c r="Q26" s="28"/>
      <c r="R26" s="24"/>
      <c r="S26" s="27"/>
    </row>
    <row r="27" spans="3:19" ht="15.75">
      <c r="C27" s="24"/>
      <c r="D27" s="27"/>
      <c r="E27" s="28"/>
      <c r="F27" s="24" t="s">
        <v>16</v>
      </c>
      <c r="G27" s="33">
        <v>290000</v>
      </c>
      <c r="H27" s="28"/>
      <c r="I27" s="33"/>
      <c r="J27" s="27"/>
      <c r="K27" s="28"/>
      <c r="L27" s="24"/>
      <c r="M27" s="27"/>
      <c r="N27" s="28"/>
      <c r="O27" s="24"/>
      <c r="P27" s="27"/>
      <c r="Q27" s="28"/>
      <c r="R27" s="24"/>
      <c r="S27" s="27"/>
    </row>
    <row r="28" spans="3:19" ht="15.75">
      <c r="C28" s="24"/>
      <c r="D28" s="27"/>
      <c r="E28" s="28"/>
      <c r="F28" s="24" t="s">
        <v>9</v>
      </c>
      <c r="G28" s="33">
        <v>1325058</v>
      </c>
      <c r="H28" s="28"/>
      <c r="I28" s="33"/>
      <c r="J28" s="27"/>
      <c r="K28" s="28"/>
      <c r="L28" s="24"/>
      <c r="M28" s="27"/>
      <c r="N28" s="28"/>
      <c r="O28" s="24"/>
      <c r="P28" s="27"/>
      <c r="Q28" s="28"/>
      <c r="R28" s="24"/>
      <c r="S28" s="27"/>
    </row>
    <row r="29" spans="3:19" ht="15.75">
      <c r="C29" s="24"/>
      <c r="D29" s="27"/>
      <c r="E29" s="28"/>
      <c r="F29" s="21" t="s">
        <v>87</v>
      </c>
      <c r="G29" s="34">
        <v>7387008</v>
      </c>
      <c r="I29" s="33"/>
      <c r="J29" s="29"/>
      <c r="L29" s="24"/>
      <c r="M29" s="27"/>
      <c r="N29" s="28"/>
      <c r="O29" s="24"/>
      <c r="P29" s="27"/>
      <c r="Q29" s="28"/>
      <c r="R29" s="24"/>
      <c r="S29" s="27"/>
    </row>
    <row r="30" spans="3:19" ht="15.75">
      <c r="C30" s="24"/>
      <c r="D30" s="27"/>
      <c r="E30" s="28"/>
      <c r="F30" s="21" t="s">
        <v>29</v>
      </c>
      <c r="G30" s="33">
        <v>43000</v>
      </c>
      <c r="I30" s="33"/>
      <c r="J30" s="29"/>
      <c r="L30" s="24"/>
      <c r="M30" s="27"/>
      <c r="N30" s="28"/>
      <c r="O30" s="24"/>
      <c r="P30" s="27"/>
      <c r="Q30" s="28"/>
      <c r="R30" s="24"/>
      <c r="S30" s="27"/>
    </row>
    <row r="31" spans="3:19" ht="15.75">
      <c r="C31" s="24"/>
      <c r="D31" s="27"/>
      <c r="E31" s="28"/>
      <c r="F31" s="21" t="s">
        <v>40</v>
      </c>
      <c r="G31" s="33">
        <v>409714</v>
      </c>
      <c r="H31" s="28"/>
      <c r="I31" s="33"/>
      <c r="J31" s="27"/>
      <c r="K31" s="28"/>
      <c r="L31" s="24"/>
      <c r="M31" s="27"/>
      <c r="N31" s="24"/>
      <c r="O31" s="24"/>
      <c r="P31" s="27"/>
      <c r="Q31" s="28"/>
      <c r="R31" s="24"/>
      <c r="S31" s="27"/>
    </row>
    <row r="32" spans="3:19" ht="15.75">
      <c r="C32" s="24"/>
      <c r="D32" s="27"/>
      <c r="E32" s="28"/>
      <c r="F32" s="24" t="s">
        <v>88</v>
      </c>
      <c r="G32" s="34">
        <v>125050</v>
      </c>
      <c r="I32" s="33"/>
      <c r="J32" s="29"/>
      <c r="L32" s="24"/>
      <c r="M32" s="27"/>
      <c r="N32" s="28"/>
      <c r="O32" s="24"/>
      <c r="P32" s="27"/>
      <c r="Q32" s="28"/>
      <c r="R32" s="24"/>
      <c r="S32" s="27"/>
    </row>
    <row r="33" spans="3:19" ht="15.75">
      <c r="C33" s="24"/>
      <c r="D33" s="27"/>
      <c r="E33" s="28"/>
      <c r="F33" s="21" t="s">
        <v>41</v>
      </c>
      <c r="G33" s="33">
        <v>338916</v>
      </c>
      <c r="H33" s="28"/>
      <c r="I33" s="33"/>
      <c r="J33" s="27"/>
      <c r="K33" s="28"/>
      <c r="L33" s="24"/>
      <c r="M33" s="27"/>
      <c r="N33" s="28"/>
      <c r="O33" s="24"/>
      <c r="P33" s="27"/>
      <c r="Q33" s="28"/>
      <c r="R33" s="24"/>
      <c r="S33" s="27"/>
    </row>
    <row r="34" spans="3:19" ht="15.75">
      <c r="C34" s="24"/>
      <c r="D34" s="27"/>
      <c r="E34" s="28"/>
      <c r="F34" s="21" t="s">
        <v>31</v>
      </c>
      <c r="G34" s="33">
        <v>133674</v>
      </c>
      <c r="H34" s="28"/>
      <c r="I34" s="33"/>
      <c r="J34" s="27"/>
      <c r="K34" s="28"/>
      <c r="L34" s="24"/>
      <c r="M34" s="27"/>
      <c r="N34" s="28"/>
      <c r="O34" s="24"/>
      <c r="P34" s="27"/>
      <c r="Q34" s="28"/>
      <c r="R34" s="24"/>
      <c r="S34" s="27"/>
    </row>
    <row r="35" spans="3:19" ht="15.75">
      <c r="C35" s="24"/>
      <c r="D35" s="27"/>
      <c r="E35" s="28"/>
      <c r="F35" s="21" t="s">
        <v>73</v>
      </c>
      <c r="G35" s="34">
        <v>3625</v>
      </c>
      <c r="H35" s="28"/>
      <c r="I35" s="33"/>
      <c r="J35" s="27"/>
      <c r="K35" s="28"/>
      <c r="L35" s="24"/>
      <c r="M35" s="27"/>
      <c r="N35" s="28"/>
      <c r="O35" s="24"/>
      <c r="P35" s="27"/>
      <c r="Q35" s="28"/>
      <c r="R35" s="24"/>
      <c r="S35" s="27"/>
    </row>
    <row r="36" spans="3:19" ht="15.75">
      <c r="C36" s="24"/>
      <c r="D36" s="27"/>
      <c r="E36" s="28"/>
      <c r="F36" s="50" t="s">
        <v>42</v>
      </c>
      <c r="G36" s="55">
        <v>50469</v>
      </c>
      <c r="H36" s="28"/>
      <c r="I36" s="33"/>
      <c r="J36" s="27"/>
      <c r="K36" s="28"/>
      <c r="L36" s="24"/>
      <c r="M36" s="27"/>
      <c r="N36" s="28"/>
      <c r="O36" s="24"/>
      <c r="P36" s="27"/>
      <c r="Q36" s="28"/>
      <c r="R36" s="24"/>
      <c r="S36" s="27"/>
    </row>
    <row r="37" spans="3:19" ht="15.75">
      <c r="C37" s="24"/>
      <c r="D37" s="27"/>
      <c r="E37" s="28"/>
      <c r="F37" s="21" t="s">
        <v>8</v>
      </c>
      <c r="G37" s="34">
        <v>298218</v>
      </c>
      <c r="H37" s="28"/>
      <c r="I37" s="33"/>
      <c r="J37" s="27"/>
      <c r="K37" s="28"/>
      <c r="L37" s="24"/>
      <c r="M37" s="27"/>
      <c r="N37" s="28"/>
      <c r="O37" s="24"/>
      <c r="P37" s="27"/>
      <c r="Q37" s="28"/>
      <c r="R37" s="24"/>
      <c r="S37" s="27"/>
    </row>
    <row r="38" spans="3:19" ht="15.75">
      <c r="C38" s="24"/>
      <c r="D38" s="27"/>
      <c r="E38" s="28"/>
      <c r="F38" s="21" t="s">
        <v>43</v>
      </c>
      <c r="G38" s="33">
        <v>60716</v>
      </c>
      <c r="H38" s="28"/>
      <c r="I38" s="33"/>
      <c r="J38" s="27"/>
      <c r="K38" s="28"/>
      <c r="L38" s="24"/>
      <c r="M38" s="27"/>
      <c r="N38" s="28"/>
      <c r="O38" s="24"/>
      <c r="P38" s="27"/>
      <c r="Q38" s="28"/>
      <c r="R38" s="24"/>
      <c r="S38" s="27"/>
    </row>
    <row r="39" spans="3:19" ht="15.75">
      <c r="C39" s="24"/>
      <c r="D39" s="27"/>
      <c r="E39" s="28"/>
      <c r="F39" s="21" t="s">
        <v>44</v>
      </c>
      <c r="G39" s="33">
        <v>63826</v>
      </c>
      <c r="H39" s="28"/>
      <c r="I39" s="33"/>
      <c r="J39" s="27"/>
      <c r="K39" s="28"/>
      <c r="L39" s="24"/>
      <c r="M39" s="27"/>
      <c r="N39" s="28"/>
      <c r="O39" s="24"/>
      <c r="P39" s="27"/>
      <c r="Q39" s="28"/>
      <c r="R39" s="24"/>
      <c r="S39" s="27"/>
    </row>
    <row r="40" spans="3:19" ht="15.75">
      <c r="C40" s="24"/>
      <c r="D40" s="27"/>
      <c r="E40" s="28"/>
      <c r="F40" s="24" t="s">
        <v>45</v>
      </c>
      <c r="G40" s="33">
        <v>167100</v>
      </c>
      <c r="H40" s="28"/>
      <c r="I40" s="33"/>
      <c r="J40" s="27"/>
      <c r="K40" s="28"/>
      <c r="L40" s="24"/>
      <c r="M40" s="27"/>
      <c r="N40" s="28"/>
      <c r="O40" s="24"/>
      <c r="P40" s="27"/>
      <c r="Q40" s="28"/>
      <c r="R40" s="24"/>
      <c r="S40" s="27"/>
    </row>
    <row r="41" spans="3:19" ht="15.75">
      <c r="C41" s="24"/>
      <c r="D41" s="27"/>
      <c r="E41" s="28"/>
      <c r="F41" s="24" t="s">
        <v>46</v>
      </c>
      <c r="G41" s="33">
        <v>39988</v>
      </c>
      <c r="H41" s="28"/>
      <c r="I41" s="33"/>
      <c r="J41" s="27"/>
      <c r="K41" s="28"/>
      <c r="L41" s="24"/>
      <c r="M41" s="27"/>
      <c r="N41" s="28"/>
      <c r="O41" s="24"/>
      <c r="P41" s="27"/>
      <c r="Q41" s="28"/>
      <c r="R41" s="24"/>
      <c r="S41" s="27"/>
    </row>
    <row r="42" spans="3:19" ht="15.75">
      <c r="C42" s="24"/>
      <c r="D42" s="27"/>
      <c r="E42" s="28"/>
      <c r="F42" s="24" t="s">
        <v>47</v>
      </c>
      <c r="G42" s="33">
        <v>14320</v>
      </c>
      <c r="H42" s="28"/>
      <c r="I42" s="33"/>
      <c r="J42" s="27"/>
      <c r="K42" s="28"/>
      <c r="L42" s="24"/>
      <c r="M42" s="27"/>
      <c r="N42" s="28"/>
      <c r="O42" s="24"/>
      <c r="P42" s="27"/>
      <c r="Q42" s="28"/>
      <c r="R42" s="24"/>
      <c r="S42" s="27"/>
    </row>
    <row r="43" spans="3:19" ht="15.75">
      <c r="C43" s="24"/>
      <c r="D43" s="27"/>
      <c r="E43" s="28"/>
      <c r="F43" s="21" t="s">
        <v>48</v>
      </c>
      <c r="G43" s="33">
        <v>70833</v>
      </c>
      <c r="H43" s="28"/>
      <c r="I43" s="33"/>
      <c r="J43" s="27"/>
      <c r="K43" s="28"/>
      <c r="L43" s="24"/>
      <c r="M43" s="27"/>
      <c r="N43" s="28"/>
      <c r="O43" s="24"/>
      <c r="P43" s="27"/>
      <c r="Q43" s="28"/>
      <c r="R43" s="24"/>
      <c r="S43" s="27"/>
    </row>
    <row r="44" spans="3:19" ht="15.75">
      <c r="C44" s="24"/>
      <c r="D44" s="27"/>
      <c r="E44" s="28"/>
      <c r="F44" s="21" t="s">
        <v>18</v>
      </c>
      <c r="G44" s="34">
        <v>689571</v>
      </c>
      <c r="H44" s="28"/>
      <c r="I44" s="33"/>
      <c r="J44" s="27"/>
      <c r="K44" s="28"/>
      <c r="L44" s="24"/>
      <c r="M44" s="27"/>
      <c r="N44" s="28"/>
      <c r="O44" s="24"/>
      <c r="P44" s="27"/>
      <c r="Q44" s="28"/>
      <c r="R44" s="24"/>
      <c r="S44" s="27"/>
    </row>
    <row r="45" spans="3:19" ht="15.75">
      <c r="C45" s="24"/>
      <c r="D45" s="27"/>
      <c r="E45" s="28"/>
      <c r="F45" s="21" t="s">
        <v>67</v>
      </c>
      <c r="G45" s="33">
        <v>58899</v>
      </c>
      <c r="H45" s="28"/>
      <c r="I45" s="33"/>
      <c r="J45" s="27"/>
      <c r="K45" s="28"/>
      <c r="L45" s="24"/>
      <c r="M45" s="27"/>
      <c r="N45" s="28"/>
      <c r="O45" s="24"/>
      <c r="P45" s="27"/>
      <c r="Q45" s="28"/>
      <c r="R45" s="24"/>
      <c r="S45" s="27"/>
    </row>
    <row r="46" spans="3:19" ht="15.75">
      <c r="C46" s="24"/>
      <c r="D46" s="27"/>
      <c r="E46" s="28"/>
      <c r="F46" s="21" t="s">
        <v>49</v>
      </c>
      <c r="G46" s="33">
        <v>3980</v>
      </c>
      <c r="H46" s="28"/>
      <c r="I46" s="33"/>
      <c r="J46" s="27"/>
      <c r="K46" s="28"/>
      <c r="L46" s="24"/>
      <c r="M46" s="27"/>
      <c r="N46" s="28"/>
      <c r="O46" s="24"/>
      <c r="P46" s="27"/>
      <c r="Q46" s="28"/>
      <c r="R46" s="24"/>
      <c r="S46" s="27"/>
    </row>
    <row r="47" spans="3:19" ht="15.75">
      <c r="C47" s="24"/>
      <c r="D47" s="27"/>
      <c r="E47" s="28"/>
      <c r="F47" s="21" t="s">
        <v>50</v>
      </c>
      <c r="G47" s="33">
        <v>424800</v>
      </c>
      <c r="H47" s="28"/>
      <c r="I47" s="33"/>
      <c r="J47" s="27"/>
      <c r="K47" s="28"/>
      <c r="L47" s="24"/>
      <c r="M47" s="27"/>
      <c r="N47" s="28"/>
      <c r="O47" s="24"/>
      <c r="P47" s="27"/>
      <c r="Q47" s="28"/>
      <c r="R47" s="24"/>
      <c r="S47" s="27"/>
    </row>
    <row r="48" spans="3:19" ht="15.75">
      <c r="C48" s="24"/>
      <c r="D48" s="27"/>
      <c r="E48" s="28"/>
      <c r="F48" s="21" t="s">
        <v>51</v>
      </c>
      <c r="G48" s="33">
        <v>1016716</v>
      </c>
      <c r="H48" s="28"/>
      <c r="I48" s="33"/>
      <c r="J48" s="27"/>
      <c r="K48" s="28"/>
      <c r="L48" s="24"/>
      <c r="M48" s="27"/>
      <c r="N48" s="28"/>
      <c r="O48" s="24"/>
      <c r="P48" s="27"/>
      <c r="Q48" s="28"/>
      <c r="R48" s="24"/>
      <c r="S48" s="27"/>
    </row>
    <row r="49" spans="3:19" ht="15.75">
      <c r="C49" s="24"/>
      <c r="D49" s="27"/>
      <c r="E49" s="28"/>
      <c r="F49" s="24" t="s">
        <v>86</v>
      </c>
      <c r="G49" s="34">
        <v>9928366</v>
      </c>
      <c r="H49" s="28"/>
      <c r="I49" s="34"/>
      <c r="J49" s="27"/>
      <c r="K49" s="28"/>
      <c r="L49" s="24"/>
      <c r="M49" s="27"/>
      <c r="N49" s="28"/>
      <c r="O49" s="24"/>
      <c r="P49" s="27"/>
      <c r="Q49" s="28"/>
      <c r="R49" s="24"/>
      <c r="S49" s="27"/>
    </row>
    <row r="50" spans="3:19" ht="15.75">
      <c r="C50" s="24"/>
      <c r="D50" s="27"/>
      <c r="E50" s="28"/>
      <c r="F50" s="24" t="s">
        <v>95</v>
      </c>
      <c r="G50" s="34">
        <v>6510</v>
      </c>
      <c r="H50" s="28"/>
      <c r="I50" s="34"/>
      <c r="J50" s="27"/>
      <c r="K50" s="28"/>
      <c r="L50" s="24"/>
      <c r="M50" s="27"/>
      <c r="N50" s="28"/>
      <c r="O50" s="24"/>
      <c r="P50" s="27"/>
      <c r="Q50" s="28"/>
      <c r="R50" s="24"/>
      <c r="S50" s="27"/>
    </row>
    <row r="51" spans="3:23" ht="15.75">
      <c r="C51" s="25"/>
      <c r="D51" s="27"/>
      <c r="E51" s="30"/>
      <c r="F51" s="21" t="s">
        <v>82</v>
      </c>
      <c r="G51" s="34">
        <v>73623</v>
      </c>
      <c r="H51" s="30"/>
      <c r="I51" s="34"/>
      <c r="J51" s="31"/>
      <c r="K51" s="30"/>
      <c r="L51" s="25"/>
      <c r="M51" s="31"/>
      <c r="N51" s="30"/>
      <c r="O51" s="25"/>
      <c r="P51" s="31"/>
      <c r="Q51" s="30"/>
      <c r="R51" s="25"/>
      <c r="S51" s="31"/>
      <c r="T51" s="32"/>
      <c r="U51" s="32"/>
      <c r="V51" s="32"/>
      <c r="W51" s="32"/>
    </row>
    <row r="52" spans="4:9" ht="15.75">
      <c r="D52" s="27"/>
      <c r="E52" s="28"/>
      <c r="F52" s="24" t="s">
        <v>52</v>
      </c>
      <c r="G52" s="33">
        <v>14648</v>
      </c>
      <c r="I52" s="34"/>
    </row>
    <row r="53" spans="4:9" ht="15.75">
      <c r="D53" s="27"/>
      <c r="E53" s="28"/>
      <c r="F53" s="21" t="s">
        <v>70</v>
      </c>
      <c r="G53" s="33">
        <v>181932</v>
      </c>
      <c r="I53" s="34"/>
    </row>
    <row r="54" spans="4:9" ht="15.75">
      <c r="D54" s="27"/>
      <c r="E54" s="28"/>
      <c r="F54" s="21" t="s">
        <v>75</v>
      </c>
      <c r="G54" s="34">
        <v>159360</v>
      </c>
      <c r="I54" s="34"/>
    </row>
    <row r="55" spans="4:9" ht="15.75">
      <c r="D55" s="27"/>
      <c r="E55" s="28"/>
      <c r="F55" s="21" t="s">
        <v>96</v>
      </c>
      <c r="G55" s="34">
        <v>15104</v>
      </c>
      <c r="I55" s="34"/>
    </row>
    <row r="56" spans="4:9" ht="15.75">
      <c r="D56" s="27"/>
      <c r="E56" s="28"/>
      <c r="F56" s="24" t="s">
        <v>83</v>
      </c>
      <c r="G56" s="34">
        <v>10389</v>
      </c>
      <c r="I56" s="34"/>
    </row>
    <row r="57" spans="4:9" ht="15.75">
      <c r="D57" s="27"/>
      <c r="E57" s="28"/>
      <c r="F57" s="24" t="s">
        <v>93</v>
      </c>
      <c r="G57" s="34">
        <v>14160</v>
      </c>
      <c r="I57" s="34"/>
    </row>
    <row r="58" spans="4:9" ht="15.75">
      <c r="D58" s="27"/>
      <c r="E58" s="28"/>
      <c r="F58" s="24" t="s">
        <v>19</v>
      </c>
      <c r="G58" s="34">
        <v>4189423</v>
      </c>
      <c r="I58" s="34"/>
    </row>
    <row r="59" spans="4:9" ht="15.75">
      <c r="D59" s="27"/>
      <c r="E59" s="28"/>
      <c r="F59" s="24" t="s">
        <v>35</v>
      </c>
      <c r="G59" s="34">
        <v>1994718</v>
      </c>
      <c r="I59" s="34"/>
    </row>
    <row r="60" spans="4:9" ht="15.75">
      <c r="D60" s="27"/>
      <c r="E60" s="28"/>
      <c r="F60" s="21" t="s">
        <v>77</v>
      </c>
      <c r="G60" s="34">
        <v>1260281</v>
      </c>
      <c r="I60" s="34"/>
    </row>
    <row r="61" spans="4:9" ht="15.75">
      <c r="D61" s="27"/>
      <c r="E61" s="28"/>
      <c r="F61" s="21" t="s">
        <v>34</v>
      </c>
      <c r="G61" s="34">
        <v>1559349</v>
      </c>
      <c r="I61" s="34"/>
    </row>
    <row r="62" spans="4:9" ht="15.75">
      <c r="D62" s="27"/>
      <c r="E62" s="28"/>
      <c r="F62" s="24" t="s">
        <v>94</v>
      </c>
      <c r="G62" s="34">
        <v>23407</v>
      </c>
      <c r="I62" s="34"/>
    </row>
    <row r="63" spans="4:9" ht="15.75">
      <c r="D63" s="27"/>
      <c r="E63" s="28"/>
      <c r="F63" s="24" t="s">
        <v>53</v>
      </c>
      <c r="G63" s="33">
        <v>11487</v>
      </c>
      <c r="I63" s="34"/>
    </row>
    <row r="64" spans="4:9" ht="15.75">
      <c r="D64" s="27"/>
      <c r="E64" s="28"/>
      <c r="F64" s="24" t="s">
        <v>97</v>
      </c>
      <c r="G64" s="34">
        <v>56350</v>
      </c>
      <c r="I64" s="34"/>
    </row>
    <row r="65" spans="4:9" ht="15.75">
      <c r="D65" s="27"/>
      <c r="E65" s="28"/>
      <c r="F65" s="24" t="s">
        <v>54</v>
      </c>
      <c r="G65" s="33">
        <v>160167</v>
      </c>
      <c r="I65" s="34"/>
    </row>
    <row r="66" spans="4:12" ht="15.75">
      <c r="D66" s="27"/>
      <c r="E66" s="28"/>
      <c r="F66" s="24" t="s">
        <v>55</v>
      </c>
      <c r="G66" s="33">
        <v>381472</v>
      </c>
      <c r="I66" s="34"/>
      <c r="L66" s="32"/>
    </row>
    <row r="67" spans="4:9" ht="15.75">
      <c r="D67" s="27"/>
      <c r="E67" s="28"/>
      <c r="F67" s="24" t="s">
        <v>56</v>
      </c>
      <c r="G67" s="33">
        <v>305658</v>
      </c>
      <c r="I67" s="34"/>
    </row>
    <row r="68" spans="4:9" ht="15.75">
      <c r="D68" s="27"/>
      <c r="E68" s="28"/>
      <c r="F68" s="24" t="s">
        <v>57</v>
      </c>
      <c r="G68" s="33">
        <v>72307</v>
      </c>
      <c r="I68" s="34"/>
    </row>
    <row r="69" spans="4:9" ht="15.75">
      <c r="D69" s="27"/>
      <c r="E69" s="28"/>
      <c r="F69" s="21" t="s">
        <v>30</v>
      </c>
      <c r="G69" s="33">
        <v>189467</v>
      </c>
      <c r="I69" s="34"/>
    </row>
    <row r="70" spans="4:9" ht="15.75">
      <c r="D70" s="27"/>
      <c r="E70" s="28"/>
      <c r="F70" s="24" t="s">
        <v>91</v>
      </c>
      <c r="G70" s="34">
        <v>196200</v>
      </c>
      <c r="I70" s="34"/>
    </row>
    <row r="71" spans="4:9" ht="15.75">
      <c r="D71" s="27"/>
      <c r="E71" s="28"/>
      <c r="F71" s="21" t="s">
        <v>58</v>
      </c>
      <c r="G71" s="33">
        <v>265329</v>
      </c>
      <c r="I71" s="34"/>
    </row>
    <row r="72" spans="4:9" ht="15.75">
      <c r="D72" s="27"/>
      <c r="E72" s="28"/>
      <c r="F72" s="21" t="s">
        <v>59</v>
      </c>
      <c r="G72" s="33">
        <v>768084</v>
      </c>
      <c r="I72" s="34"/>
    </row>
    <row r="73" spans="4:9" ht="15.75">
      <c r="D73" s="27"/>
      <c r="E73" s="28"/>
      <c r="F73" s="24" t="s">
        <v>68</v>
      </c>
      <c r="G73" s="33">
        <v>37500</v>
      </c>
      <c r="I73" s="34"/>
    </row>
    <row r="74" spans="4:9" ht="15.75">
      <c r="D74" s="27"/>
      <c r="E74" s="28"/>
      <c r="F74" s="24" t="s">
        <v>89</v>
      </c>
      <c r="G74" s="34">
        <v>70786</v>
      </c>
      <c r="I74" s="34"/>
    </row>
    <row r="75" spans="4:9" ht="15.75">
      <c r="D75" s="27"/>
      <c r="E75" s="28"/>
      <c r="F75" s="21" t="s">
        <v>71</v>
      </c>
      <c r="G75" s="33">
        <v>123785</v>
      </c>
      <c r="I75" s="34"/>
    </row>
    <row r="76" spans="4:9" ht="15.75">
      <c r="D76" s="27"/>
      <c r="E76" s="28"/>
      <c r="F76" s="21" t="s">
        <v>72</v>
      </c>
      <c r="G76" s="34">
        <v>189635</v>
      </c>
      <c r="I76" s="34"/>
    </row>
    <row r="77" spans="4:9" ht="15.75">
      <c r="D77" s="27"/>
      <c r="E77" s="28"/>
      <c r="F77" s="21" t="s">
        <v>10</v>
      </c>
      <c r="G77" s="34">
        <v>82816</v>
      </c>
      <c r="I77" s="34"/>
    </row>
    <row r="78" spans="4:9" ht="15.75">
      <c r="D78" s="27"/>
      <c r="E78" s="28"/>
      <c r="F78" s="24" t="s">
        <v>12</v>
      </c>
      <c r="G78" s="33">
        <v>19900</v>
      </c>
      <c r="I78" s="34"/>
    </row>
    <row r="79" spans="4:9" ht="15.75">
      <c r="D79" s="27"/>
      <c r="E79" s="28"/>
      <c r="F79" s="24" t="s">
        <v>13</v>
      </c>
      <c r="G79" s="33">
        <v>14910</v>
      </c>
      <c r="I79" s="34"/>
    </row>
    <row r="80" spans="4:9" ht="15.75">
      <c r="D80" s="27"/>
      <c r="E80" s="28"/>
      <c r="F80" s="21" t="s">
        <v>14</v>
      </c>
      <c r="G80" s="33">
        <v>1990</v>
      </c>
      <c r="I80" s="34"/>
    </row>
    <row r="81" spans="4:9" ht="15.75">
      <c r="D81" s="27"/>
      <c r="E81" s="28"/>
      <c r="F81" s="21" t="s">
        <v>60</v>
      </c>
      <c r="G81" s="33">
        <v>14910</v>
      </c>
      <c r="I81" s="34"/>
    </row>
    <row r="82" spans="4:9" ht="15.75">
      <c r="D82" s="27"/>
      <c r="E82" s="28"/>
      <c r="F82" s="24" t="s">
        <v>61</v>
      </c>
      <c r="G82" s="33">
        <v>27840</v>
      </c>
      <c r="I82" s="34"/>
    </row>
    <row r="83" spans="4:9" ht="15.75">
      <c r="D83" s="27"/>
      <c r="E83" s="28"/>
      <c r="F83" s="24" t="s">
        <v>62</v>
      </c>
      <c r="G83" s="33">
        <v>14910</v>
      </c>
      <c r="I83" s="34"/>
    </row>
    <row r="84" spans="4:9" ht="15.75">
      <c r="D84" s="27"/>
      <c r="E84" s="28"/>
      <c r="F84" s="24" t="s">
        <v>63</v>
      </c>
      <c r="G84" s="33">
        <v>3980</v>
      </c>
      <c r="I84" s="34"/>
    </row>
    <row r="85" spans="4:9" ht="15.75">
      <c r="D85" s="27"/>
      <c r="E85" s="28"/>
      <c r="F85" s="24" t="s">
        <v>78</v>
      </c>
      <c r="G85" s="34">
        <v>61580</v>
      </c>
      <c r="I85" s="34"/>
    </row>
    <row r="86" spans="4:9" ht="15.75">
      <c r="D86" s="27"/>
      <c r="E86" s="28"/>
      <c r="F86" s="21" t="s">
        <v>64</v>
      </c>
      <c r="G86" s="33">
        <v>24401</v>
      </c>
      <c r="I86" s="34"/>
    </row>
    <row r="87" spans="4:9" ht="15.75">
      <c r="D87" s="27"/>
      <c r="E87" s="28"/>
      <c r="F87" s="24" t="s">
        <v>79</v>
      </c>
      <c r="G87" s="34">
        <v>41740</v>
      </c>
      <c r="I87" s="34"/>
    </row>
    <row r="88" spans="4:9" ht="15.75">
      <c r="D88" s="27"/>
      <c r="E88" s="28"/>
      <c r="F88" s="24" t="s">
        <v>65</v>
      </c>
      <c r="G88" s="33">
        <v>27840</v>
      </c>
      <c r="I88" s="34"/>
    </row>
    <row r="89" spans="4:9" ht="15.75">
      <c r="D89" s="27"/>
      <c r="E89" s="28"/>
      <c r="F89" s="21" t="s">
        <v>69</v>
      </c>
      <c r="G89" s="33">
        <v>99206</v>
      </c>
      <c r="I89" s="34"/>
    </row>
    <row r="90" spans="7:9" ht="15">
      <c r="G90" s="57">
        <f>SUM(G2:G89)</f>
        <v>44500682</v>
      </c>
      <c r="I90" s="34"/>
    </row>
    <row r="91" spans="7:9" ht="15">
      <c r="G91" s="34"/>
      <c r="I91" s="34"/>
    </row>
    <row r="92" spans="7:9" ht="15">
      <c r="G92" s="58">
        <f>G90-(G19+G36)</f>
        <v>41450213</v>
      </c>
      <c r="I92" s="34"/>
    </row>
    <row r="93" spans="7:9" ht="15">
      <c r="G93" s="34"/>
      <c r="I93" s="34"/>
    </row>
    <row r="94" spans="7:9" ht="15">
      <c r="G94" s="34"/>
      <c r="I94" s="34"/>
    </row>
    <row r="95" spans="7:9" ht="15">
      <c r="G95" s="34"/>
      <c r="I95" s="34"/>
    </row>
    <row r="96" spans="7:9" ht="15">
      <c r="G96" s="34"/>
      <c r="I96" s="34"/>
    </row>
    <row r="97" spans="7:9" ht="15">
      <c r="G97" s="34"/>
      <c r="I97" s="34"/>
    </row>
    <row r="98" spans="7:9" ht="15">
      <c r="G98" s="34"/>
      <c r="I98" s="34"/>
    </row>
    <row r="99" spans="6:9" ht="15">
      <c r="F99" s="32" t="s">
        <v>187</v>
      </c>
      <c r="G99" s="34"/>
      <c r="I99" s="34"/>
    </row>
    <row r="100" spans="5:9" ht="15">
      <c r="E100" s="21">
        <v>1</v>
      </c>
      <c r="F100" s="21" t="s">
        <v>98</v>
      </c>
      <c r="G100" s="34"/>
      <c r="I100" s="34"/>
    </row>
    <row r="101" spans="5:9" ht="15">
      <c r="E101" s="21">
        <v>2</v>
      </c>
      <c r="F101" s="21" t="s">
        <v>99</v>
      </c>
      <c r="G101" s="34"/>
      <c r="I101" s="34"/>
    </row>
    <row r="102" spans="5:9" ht="15">
      <c r="E102" s="21">
        <v>3</v>
      </c>
      <c r="F102" s="21" t="s">
        <v>100</v>
      </c>
      <c r="G102" s="34"/>
      <c r="I102" s="34"/>
    </row>
    <row r="103" spans="5:9" ht="15">
      <c r="E103" s="21">
        <v>4</v>
      </c>
      <c r="F103" s="21" t="s">
        <v>101</v>
      </c>
      <c r="G103" s="34"/>
      <c r="I103" s="34"/>
    </row>
    <row r="104" spans="5:9" ht="15">
      <c r="E104" s="21">
        <v>5</v>
      </c>
      <c r="F104" s="21" t="s">
        <v>102</v>
      </c>
      <c r="G104" s="34"/>
      <c r="I104" s="34"/>
    </row>
    <row r="105" spans="5:9" ht="15">
      <c r="E105" s="21">
        <v>6</v>
      </c>
      <c r="F105" s="21" t="s">
        <v>103</v>
      </c>
      <c r="G105" s="34"/>
      <c r="I105" s="34"/>
    </row>
    <row r="106" spans="5:9" ht="15">
      <c r="E106" s="21">
        <v>7</v>
      </c>
      <c r="F106" s="21" t="s">
        <v>104</v>
      </c>
      <c r="G106" s="34"/>
      <c r="I106" s="34"/>
    </row>
    <row r="107" spans="5:12" ht="15">
      <c r="E107" s="21">
        <v>8</v>
      </c>
      <c r="F107" s="21" t="s">
        <v>105</v>
      </c>
      <c r="G107" s="34"/>
      <c r="I107" s="34"/>
      <c r="L107" s="34"/>
    </row>
    <row r="108" spans="5:12" ht="15">
      <c r="E108" s="21">
        <v>9</v>
      </c>
      <c r="F108" s="21" t="s">
        <v>106</v>
      </c>
      <c r="G108" s="34"/>
      <c r="I108" s="34"/>
      <c r="L108" s="34"/>
    </row>
    <row r="109" spans="5:12" ht="15">
      <c r="E109" s="21">
        <v>10</v>
      </c>
      <c r="F109" s="21" t="s">
        <v>107</v>
      </c>
      <c r="G109" s="34"/>
      <c r="I109" s="34"/>
      <c r="L109" s="34"/>
    </row>
    <row r="110" spans="5:9" ht="15">
      <c r="E110" s="21">
        <v>11</v>
      </c>
      <c r="F110" s="21" t="s">
        <v>108</v>
      </c>
      <c r="G110" s="34"/>
      <c r="I110" s="34"/>
    </row>
    <row r="111" spans="5:9" ht="15">
      <c r="E111" s="21">
        <v>12</v>
      </c>
      <c r="F111" s="21" t="s">
        <v>109</v>
      </c>
      <c r="G111" s="34"/>
      <c r="I111" s="34"/>
    </row>
    <row r="112" spans="7:9" ht="15">
      <c r="G112" s="34"/>
      <c r="I112" s="34"/>
    </row>
    <row r="113" spans="7:12" ht="15">
      <c r="G113" s="34"/>
      <c r="I113" s="34"/>
      <c r="L113" s="34"/>
    </row>
    <row r="114" spans="7:12" ht="15">
      <c r="G114" s="34"/>
      <c r="I114" s="34"/>
      <c r="L114" s="34"/>
    </row>
    <row r="115" spans="7:12" ht="15">
      <c r="G115" s="34"/>
      <c r="I115" s="34"/>
      <c r="L115" s="34"/>
    </row>
    <row r="116" spans="7:12" ht="15">
      <c r="G116" s="34"/>
      <c r="I116" s="34"/>
      <c r="L116" s="34"/>
    </row>
    <row r="117" spans="7:12" ht="15">
      <c r="G117" s="34"/>
      <c r="I117" s="34"/>
      <c r="L117" s="34"/>
    </row>
    <row r="118" spans="7:12" ht="15">
      <c r="G118" s="34"/>
      <c r="I118" s="34"/>
      <c r="L118" s="34"/>
    </row>
    <row r="119" spans="7:12" ht="15">
      <c r="G119" s="34"/>
      <c r="I119" s="34"/>
      <c r="L119" s="34"/>
    </row>
    <row r="120" spans="7:12" ht="15">
      <c r="G120" s="34"/>
      <c r="I120" s="34"/>
      <c r="L120" s="34"/>
    </row>
    <row r="121" spans="7:9" ht="15">
      <c r="G121" s="34"/>
      <c r="I121" s="34"/>
    </row>
    <row r="122" spans="7:9" ht="15">
      <c r="G122" s="34"/>
      <c r="I122" s="34"/>
    </row>
    <row r="123" ht="15">
      <c r="I123" s="34"/>
    </row>
    <row r="124" spans="7:9" ht="15">
      <c r="G124" s="35"/>
      <c r="I124" s="34"/>
    </row>
    <row r="125" spans="7:9" ht="15">
      <c r="G125" s="35"/>
      <c r="I125" s="34"/>
    </row>
    <row r="126" spans="7:9" ht="15">
      <c r="G126" s="35"/>
      <c r="I126" s="34"/>
    </row>
    <row r="127" spans="7:9" ht="15">
      <c r="G127" s="35"/>
      <c r="I127" s="34"/>
    </row>
    <row r="128" ht="15">
      <c r="G128" s="35"/>
    </row>
    <row r="129" ht="15">
      <c r="G129" s="35"/>
    </row>
    <row r="130" ht="15">
      <c r="G130" s="35"/>
    </row>
    <row r="131" ht="15">
      <c r="G131" s="35"/>
    </row>
    <row r="132" ht="15">
      <c r="G132" s="35"/>
    </row>
    <row r="133" ht="15">
      <c r="G133" s="35"/>
    </row>
    <row r="134" ht="15">
      <c r="G134" s="35"/>
    </row>
    <row r="135" ht="15">
      <c r="G135" s="35"/>
    </row>
    <row r="136" ht="15">
      <c r="G136" s="35"/>
    </row>
    <row r="137" ht="15">
      <c r="G137" s="35"/>
    </row>
    <row r="138" ht="15">
      <c r="G138" s="35"/>
    </row>
    <row r="139" ht="15">
      <c r="G139" s="35"/>
    </row>
    <row r="140" ht="15">
      <c r="G140" s="35"/>
    </row>
  </sheetData>
  <sheetProtection/>
  <printOptions/>
  <pageMargins left="0.45" right="0.2" top="0.25" bottom="0.2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52">
      <selection activeCell="F60" sqref="F60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" width="10.8515625" style="0" customWidth="1"/>
    <col min="4" max="4" width="4.421875" style="0" customWidth="1"/>
    <col min="5" max="5" width="38.8515625" style="0" customWidth="1"/>
    <col min="6" max="6" width="11.00390625" style="0" customWidth="1"/>
    <col min="7" max="7" width="12.57421875" style="0" customWidth="1"/>
    <col min="8" max="8" width="14.8515625" style="0" customWidth="1"/>
    <col min="9" max="9" width="4.7109375" style="0" customWidth="1"/>
    <col min="10" max="10" width="16.57421875" style="0" customWidth="1"/>
    <col min="11" max="11" width="7.8515625" style="0" customWidth="1"/>
    <col min="12" max="12" width="4.00390625" style="0" customWidth="1"/>
    <col min="13" max="13" width="17.421875" style="0" customWidth="1"/>
    <col min="14" max="14" width="8.57421875" style="0" customWidth="1"/>
    <col min="15" max="15" width="4.28125" style="0" customWidth="1"/>
    <col min="16" max="16" width="21.7109375" style="0" customWidth="1"/>
    <col min="17" max="17" width="10.421875" style="0" bestFit="1" customWidth="1"/>
  </cols>
  <sheetData>
    <row r="1" spans="1:17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7"/>
      <c r="G1" s="16" t="s">
        <v>2</v>
      </c>
      <c r="H1" s="7"/>
      <c r="I1" s="10" t="s">
        <v>6</v>
      </c>
      <c r="J1" s="17" t="s">
        <v>3</v>
      </c>
      <c r="K1" s="8"/>
      <c r="L1" s="10" t="s">
        <v>6</v>
      </c>
      <c r="M1" s="9" t="s">
        <v>4</v>
      </c>
      <c r="N1" s="8"/>
      <c r="O1" s="10" t="s">
        <v>6</v>
      </c>
      <c r="P1" s="5" t="s">
        <v>5</v>
      </c>
      <c r="Q1" s="10"/>
    </row>
    <row r="2" spans="2:17" ht="15">
      <c r="B2" s="10"/>
      <c r="C2" s="19"/>
      <c r="D2" s="11"/>
      <c r="E2" t="s">
        <v>156</v>
      </c>
      <c r="F2" s="40">
        <v>425000</v>
      </c>
      <c r="G2" s="38"/>
      <c r="H2" s="19"/>
      <c r="I2" s="11"/>
      <c r="J2" s="10"/>
      <c r="K2" s="19"/>
      <c r="L2" s="11"/>
      <c r="M2" s="10"/>
      <c r="N2" s="19"/>
      <c r="O2" s="11"/>
      <c r="P2" s="10"/>
      <c r="Q2" s="19"/>
    </row>
    <row r="3" spans="2:17" ht="15">
      <c r="B3" s="10"/>
      <c r="C3" s="19"/>
      <c r="D3" s="11"/>
      <c r="E3" s="10" t="s">
        <v>80</v>
      </c>
      <c r="F3" s="40">
        <v>7497</v>
      </c>
      <c r="G3" s="38"/>
      <c r="H3" s="19"/>
      <c r="I3" s="11"/>
      <c r="J3" s="10"/>
      <c r="K3" s="19"/>
      <c r="L3" s="10"/>
      <c r="M3" s="10"/>
      <c r="N3" s="19"/>
      <c r="O3" s="10"/>
      <c r="P3" s="10"/>
      <c r="Q3" s="19"/>
    </row>
    <row r="4" spans="2:17" ht="15">
      <c r="B4" s="10"/>
      <c r="C4" s="19"/>
      <c r="D4" s="11"/>
      <c r="E4" t="s">
        <v>144</v>
      </c>
      <c r="F4" s="40">
        <v>150000</v>
      </c>
      <c r="G4" s="38"/>
      <c r="H4" s="19"/>
      <c r="I4" s="11"/>
      <c r="J4" s="10"/>
      <c r="K4" s="19"/>
      <c r="L4" s="10"/>
      <c r="M4" s="10"/>
      <c r="N4" s="19"/>
      <c r="O4" s="10"/>
      <c r="P4" s="10"/>
      <c r="Q4" s="19"/>
    </row>
    <row r="5" spans="3:17" ht="15">
      <c r="C5" s="19"/>
      <c r="D5" s="11"/>
      <c r="E5" t="s">
        <v>110</v>
      </c>
      <c r="F5" s="38">
        <v>215374</v>
      </c>
      <c r="G5" s="41"/>
      <c r="H5" s="19"/>
      <c r="I5" s="11"/>
      <c r="J5" s="10"/>
      <c r="K5" s="19"/>
      <c r="L5" s="10"/>
      <c r="M5" s="10"/>
      <c r="N5" s="19"/>
      <c r="O5" s="10"/>
      <c r="P5" s="10"/>
      <c r="Q5" s="19"/>
    </row>
    <row r="6" spans="2:17" ht="15">
      <c r="B6" s="10"/>
      <c r="C6" s="19"/>
      <c r="D6" s="11"/>
      <c r="E6" t="s">
        <v>111</v>
      </c>
      <c r="F6" s="38">
        <v>403838</v>
      </c>
      <c r="G6" s="41"/>
      <c r="H6" s="19"/>
      <c r="I6" s="11"/>
      <c r="J6" s="10"/>
      <c r="K6" s="19"/>
      <c r="L6" s="10"/>
      <c r="M6" s="10"/>
      <c r="N6" s="19"/>
      <c r="Q6" s="18"/>
    </row>
    <row r="7" spans="2:17" ht="15">
      <c r="B7" s="10"/>
      <c r="C7" s="19"/>
      <c r="D7" s="11"/>
      <c r="E7" t="s">
        <v>126</v>
      </c>
      <c r="F7" s="38">
        <v>102792</v>
      </c>
      <c r="G7" s="41"/>
      <c r="H7" s="19"/>
      <c r="I7" s="11"/>
      <c r="J7" s="10"/>
      <c r="K7" s="19"/>
      <c r="L7" s="10"/>
      <c r="M7" s="10"/>
      <c r="N7" s="19"/>
      <c r="O7" s="10"/>
      <c r="P7" s="10"/>
      <c r="Q7" s="19"/>
    </row>
    <row r="8" spans="3:17" ht="15">
      <c r="C8" s="19"/>
      <c r="D8" s="11"/>
      <c r="E8" t="s">
        <v>124</v>
      </c>
      <c r="F8" s="38">
        <v>22200</v>
      </c>
      <c r="G8" s="41"/>
      <c r="H8" s="19"/>
      <c r="I8" s="11"/>
      <c r="J8" s="10"/>
      <c r="K8" s="19"/>
      <c r="L8" s="10"/>
      <c r="M8" s="10"/>
      <c r="N8" s="19"/>
      <c r="O8" s="10"/>
      <c r="P8" s="10"/>
      <c r="Q8" s="19"/>
    </row>
    <row r="9" spans="2:17" ht="15">
      <c r="B9" s="10"/>
      <c r="C9" s="19"/>
      <c r="D9" s="11"/>
      <c r="E9" t="s">
        <v>145</v>
      </c>
      <c r="F9" s="40">
        <v>42650</v>
      </c>
      <c r="G9" s="38"/>
      <c r="H9" s="19"/>
      <c r="I9" s="11"/>
      <c r="J9" s="10"/>
      <c r="K9" s="19"/>
      <c r="L9" s="10"/>
      <c r="M9" s="10"/>
      <c r="N9" s="19"/>
      <c r="O9" s="10"/>
      <c r="P9" s="10"/>
      <c r="Q9" s="19"/>
    </row>
    <row r="10" spans="2:17" ht="15">
      <c r="B10" s="10"/>
      <c r="C10" s="19"/>
      <c r="D10" s="11"/>
      <c r="E10" t="s">
        <v>135</v>
      </c>
      <c r="F10" s="38">
        <v>1300</v>
      </c>
      <c r="G10" s="38"/>
      <c r="H10" s="19"/>
      <c r="I10" s="11"/>
      <c r="J10" s="10"/>
      <c r="K10" s="19"/>
      <c r="L10" s="10"/>
      <c r="M10" s="10"/>
      <c r="N10" s="19"/>
      <c r="O10" s="10"/>
      <c r="P10" s="10"/>
      <c r="Q10" s="19"/>
    </row>
    <row r="11" spans="2:17" ht="15">
      <c r="B11" s="10"/>
      <c r="C11" s="19"/>
      <c r="D11" s="11"/>
      <c r="E11" s="53" t="s">
        <v>155</v>
      </c>
      <c r="F11" s="54">
        <v>1182744</v>
      </c>
      <c r="G11" s="38"/>
      <c r="H11" s="19"/>
      <c r="I11" s="11"/>
      <c r="J11" s="10"/>
      <c r="K11" s="19"/>
      <c r="L11" s="10"/>
      <c r="M11" s="10"/>
      <c r="N11" s="19"/>
      <c r="O11" s="10"/>
      <c r="P11" s="10"/>
      <c r="Q11" s="19"/>
    </row>
    <row r="12" spans="2:17" ht="15">
      <c r="B12" s="10"/>
      <c r="C12" s="19"/>
      <c r="D12" s="11"/>
      <c r="E12" s="48" t="s">
        <v>137</v>
      </c>
      <c r="F12" s="49">
        <v>7500000</v>
      </c>
      <c r="G12" s="38"/>
      <c r="H12" s="19"/>
      <c r="I12" s="11"/>
      <c r="J12" s="10"/>
      <c r="K12" s="19"/>
      <c r="L12" s="10"/>
      <c r="M12" s="10"/>
      <c r="N12" s="19"/>
      <c r="O12" s="10"/>
      <c r="P12" s="10"/>
      <c r="Q12" s="19"/>
    </row>
    <row r="13" spans="2:17" ht="15">
      <c r="B13" s="10"/>
      <c r="C13" s="19"/>
      <c r="D13" s="11"/>
      <c r="E13" t="s">
        <v>7</v>
      </c>
      <c r="F13" s="40">
        <v>306050</v>
      </c>
      <c r="G13" s="38"/>
      <c r="H13" s="19"/>
      <c r="I13" s="11"/>
      <c r="J13" s="10"/>
      <c r="K13" s="19"/>
      <c r="L13" s="10"/>
      <c r="M13" s="10"/>
      <c r="N13" s="19"/>
      <c r="O13" s="10"/>
      <c r="P13" s="10"/>
      <c r="Q13" s="19"/>
    </row>
    <row r="14" spans="2:17" ht="15">
      <c r="B14" s="10"/>
      <c r="C14" s="19"/>
      <c r="D14" s="11"/>
      <c r="E14" t="s">
        <v>153</v>
      </c>
      <c r="F14" s="40">
        <v>17705</v>
      </c>
      <c r="G14" s="38"/>
      <c r="H14" s="19"/>
      <c r="I14" s="11"/>
      <c r="J14" s="10"/>
      <c r="K14" s="19"/>
      <c r="L14" s="10"/>
      <c r="M14" s="10"/>
      <c r="N14" s="19"/>
      <c r="O14" s="10"/>
      <c r="P14" s="10"/>
      <c r="Q14" s="19"/>
    </row>
    <row r="15" spans="2:17" ht="15">
      <c r="B15" s="10"/>
      <c r="C15" s="19"/>
      <c r="D15" s="11"/>
      <c r="E15" s="10" t="s">
        <v>149</v>
      </c>
      <c r="F15" s="40">
        <v>1022200</v>
      </c>
      <c r="G15" s="38"/>
      <c r="H15" s="19"/>
      <c r="I15" s="11"/>
      <c r="J15" s="10"/>
      <c r="K15" s="19"/>
      <c r="L15" s="10"/>
      <c r="M15" s="10"/>
      <c r="N15" s="19"/>
      <c r="O15" s="10"/>
      <c r="P15" s="10"/>
      <c r="Q15" s="19"/>
    </row>
    <row r="16" spans="2:17" ht="15">
      <c r="B16" s="10"/>
      <c r="C16" s="19"/>
      <c r="D16" s="11"/>
      <c r="E16" t="s">
        <v>125</v>
      </c>
      <c r="F16" s="38">
        <v>10092</v>
      </c>
      <c r="G16" s="38"/>
      <c r="H16" s="19"/>
      <c r="I16" s="11"/>
      <c r="J16" s="10"/>
      <c r="K16" s="19"/>
      <c r="L16" s="10"/>
      <c r="M16" s="10"/>
      <c r="N16" s="19"/>
      <c r="O16" s="10"/>
      <c r="P16" s="10"/>
      <c r="Q16" s="19"/>
    </row>
    <row r="17" spans="2:17" ht="15">
      <c r="B17" s="10"/>
      <c r="C17" s="19"/>
      <c r="D17" s="11"/>
      <c r="E17" t="s">
        <v>138</v>
      </c>
      <c r="F17" s="39">
        <v>205180</v>
      </c>
      <c r="G17" s="38"/>
      <c r="H17" s="18"/>
      <c r="I17" s="11"/>
      <c r="J17" s="10"/>
      <c r="K17" s="19"/>
      <c r="L17" s="10"/>
      <c r="M17" s="10"/>
      <c r="N17" s="19"/>
      <c r="O17" s="10"/>
      <c r="P17" s="10"/>
      <c r="Q17" s="19"/>
    </row>
    <row r="18" spans="2:17" ht="15">
      <c r="B18" s="10"/>
      <c r="C18" s="19"/>
      <c r="D18" s="11"/>
      <c r="E18" s="53" t="s">
        <v>154</v>
      </c>
      <c r="F18" s="54">
        <v>401702</v>
      </c>
      <c r="G18" s="38"/>
      <c r="H18" s="19"/>
      <c r="I18" s="10"/>
      <c r="J18" s="10"/>
      <c r="K18" s="19"/>
      <c r="L18" s="10"/>
      <c r="M18" s="10"/>
      <c r="N18" s="19"/>
      <c r="O18" s="10"/>
      <c r="P18" s="10"/>
      <c r="Q18" s="19"/>
    </row>
    <row r="19" spans="2:17" ht="15">
      <c r="B19" s="10"/>
      <c r="C19" s="19"/>
      <c r="D19" s="11"/>
      <c r="E19" t="s">
        <v>130</v>
      </c>
      <c r="F19" s="38">
        <v>781947</v>
      </c>
      <c r="G19" s="38"/>
      <c r="H19" s="19"/>
      <c r="I19" s="10"/>
      <c r="J19" s="10"/>
      <c r="K19" s="19"/>
      <c r="L19" s="10"/>
      <c r="M19" s="10"/>
      <c r="N19" s="19"/>
      <c r="O19" s="10"/>
      <c r="P19" s="10"/>
      <c r="Q19" s="19"/>
    </row>
    <row r="20" spans="2:17" ht="15">
      <c r="B20" s="10"/>
      <c r="C20" s="19"/>
      <c r="D20" s="11"/>
      <c r="E20" t="s">
        <v>152</v>
      </c>
      <c r="F20" s="40">
        <v>7325242</v>
      </c>
      <c r="G20" s="38"/>
      <c r="H20" s="19"/>
      <c r="I20" s="10"/>
      <c r="J20" s="10"/>
      <c r="K20" s="19"/>
      <c r="L20" s="10"/>
      <c r="M20" s="10"/>
      <c r="N20" s="19"/>
      <c r="O20" s="10"/>
      <c r="P20" s="10"/>
      <c r="Q20" s="19"/>
    </row>
    <row r="21" spans="2:17" ht="15">
      <c r="B21" s="10"/>
      <c r="C21" s="19"/>
      <c r="D21" s="11"/>
      <c r="E21" t="s">
        <v>112</v>
      </c>
      <c r="F21" s="38">
        <v>52958</v>
      </c>
      <c r="G21" s="38"/>
      <c r="H21" s="19"/>
      <c r="I21" s="10"/>
      <c r="J21" s="10"/>
      <c r="K21" s="19"/>
      <c r="L21" s="10"/>
      <c r="M21" s="10"/>
      <c r="N21" s="19"/>
      <c r="O21" s="10"/>
      <c r="P21" s="10"/>
      <c r="Q21" s="19"/>
    </row>
    <row r="22" spans="2:17" ht="15">
      <c r="B22" s="10"/>
      <c r="C22" s="19"/>
      <c r="D22" s="10"/>
      <c r="E22" t="s">
        <v>143</v>
      </c>
      <c r="F22" s="40">
        <v>354831</v>
      </c>
      <c r="G22" s="38"/>
      <c r="H22" s="19"/>
      <c r="I22" s="10"/>
      <c r="J22" s="10"/>
      <c r="K22" s="19"/>
      <c r="L22" s="10"/>
      <c r="M22" s="10"/>
      <c r="N22" s="19"/>
      <c r="O22" s="10"/>
      <c r="P22" s="10"/>
      <c r="Q22" s="19"/>
    </row>
    <row r="23" spans="2:17" ht="15">
      <c r="B23" s="10"/>
      <c r="C23" s="19"/>
      <c r="D23" s="10"/>
      <c r="E23" t="s">
        <v>141</v>
      </c>
      <c r="F23" s="40">
        <v>115015</v>
      </c>
      <c r="G23" s="38"/>
      <c r="H23" s="19"/>
      <c r="I23" s="10"/>
      <c r="J23" s="10"/>
      <c r="K23" s="19"/>
      <c r="L23" s="10"/>
      <c r="M23" s="10"/>
      <c r="N23" s="19"/>
      <c r="O23" s="10"/>
      <c r="P23" s="10"/>
      <c r="Q23" s="19"/>
    </row>
    <row r="24" spans="2:17" ht="15">
      <c r="B24" s="10"/>
      <c r="C24" s="19"/>
      <c r="D24" s="10"/>
      <c r="E24" t="s">
        <v>113</v>
      </c>
      <c r="F24" s="41">
        <v>1246</v>
      </c>
      <c r="G24" s="38"/>
      <c r="H24" s="19"/>
      <c r="I24" s="10"/>
      <c r="J24" s="10"/>
      <c r="K24" s="19"/>
      <c r="L24" s="10"/>
      <c r="M24" s="10"/>
      <c r="N24" s="19"/>
      <c r="O24" s="10"/>
      <c r="P24" s="10"/>
      <c r="Q24" s="19"/>
    </row>
    <row r="25" spans="2:17" ht="15">
      <c r="B25" s="10"/>
      <c r="C25" s="19"/>
      <c r="D25" s="10"/>
      <c r="E25" s="10" t="s">
        <v>131</v>
      </c>
      <c r="F25" s="38">
        <v>238279</v>
      </c>
      <c r="G25" s="38"/>
      <c r="H25" s="19"/>
      <c r="I25" s="10"/>
      <c r="J25" s="10"/>
      <c r="K25" s="19"/>
      <c r="L25" s="10"/>
      <c r="M25" s="10"/>
      <c r="N25" s="19"/>
      <c r="O25" s="10"/>
      <c r="P25" s="10"/>
      <c r="Q25" s="19"/>
    </row>
    <row r="26" spans="2:17" ht="15">
      <c r="B26" s="10"/>
      <c r="C26" s="19"/>
      <c r="D26" s="10"/>
      <c r="E26" s="10" t="s">
        <v>140</v>
      </c>
      <c r="F26" s="40">
        <v>66670</v>
      </c>
      <c r="G26" s="38"/>
      <c r="H26" s="19"/>
      <c r="I26" s="10"/>
      <c r="J26" s="10"/>
      <c r="K26" s="19"/>
      <c r="L26" s="10"/>
      <c r="M26" s="10"/>
      <c r="N26" s="19"/>
      <c r="O26" s="10"/>
      <c r="P26" s="10"/>
      <c r="Q26" s="19"/>
    </row>
    <row r="27" spans="2:17" ht="15">
      <c r="B27" s="10"/>
      <c r="C27" s="19"/>
      <c r="D27" s="10"/>
      <c r="E27" t="s">
        <v>114</v>
      </c>
      <c r="F27" s="41">
        <v>2000100</v>
      </c>
      <c r="G27" s="38"/>
      <c r="H27" s="19"/>
      <c r="I27" s="10"/>
      <c r="J27" s="10"/>
      <c r="K27" s="19"/>
      <c r="L27" s="10"/>
      <c r="M27" s="10"/>
      <c r="N27" s="19"/>
      <c r="O27" s="10"/>
      <c r="P27" s="10"/>
      <c r="Q27" s="19"/>
    </row>
    <row r="28" spans="2:17" ht="15">
      <c r="B28" s="10"/>
      <c r="C28" s="19"/>
      <c r="D28" s="10"/>
      <c r="E28" s="48" t="s">
        <v>150</v>
      </c>
      <c r="F28" s="54">
        <v>12011580</v>
      </c>
      <c r="G28" s="38"/>
      <c r="H28" s="19"/>
      <c r="I28" s="10"/>
      <c r="J28" s="10"/>
      <c r="K28" s="19"/>
      <c r="L28" s="10"/>
      <c r="M28" s="10"/>
      <c r="N28" s="19"/>
      <c r="O28" s="10"/>
      <c r="P28" s="10"/>
      <c r="Q28" s="19"/>
    </row>
    <row r="29" spans="2:17" ht="15">
      <c r="B29" s="13"/>
      <c r="C29" s="19"/>
      <c r="D29" s="14"/>
      <c r="E29" t="s">
        <v>115</v>
      </c>
      <c r="F29" s="41">
        <v>190728</v>
      </c>
      <c r="G29" s="39"/>
      <c r="H29" s="20"/>
      <c r="I29" s="14"/>
      <c r="J29" s="13"/>
      <c r="K29" s="20"/>
      <c r="L29" s="14"/>
      <c r="M29" s="13"/>
      <c r="N29" s="20"/>
      <c r="O29" s="14"/>
      <c r="P29" s="13"/>
      <c r="Q29" s="20"/>
    </row>
    <row r="30" spans="3:7" ht="15">
      <c r="C30" s="19"/>
      <c r="E30" t="s">
        <v>116</v>
      </c>
      <c r="F30" s="41">
        <v>872376</v>
      </c>
      <c r="G30" s="40"/>
    </row>
    <row r="31" spans="3:7" ht="15">
      <c r="C31" s="19"/>
      <c r="D31" s="6"/>
      <c r="E31" s="10" t="s">
        <v>117</v>
      </c>
      <c r="F31" s="41">
        <v>111371</v>
      </c>
      <c r="G31" s="40"/>
    </row>
    <row r="32" spans="3:7" ht="15">
      <c r="C32" s="19"/>
      <c r="E32" t="s">
        <v>118</v>
      </c>
      <c r="F32" s="38">
        <v>348244.5</v>
      </c>
      <c r="G32" s="40"/>
    </row>
    <row r="33" spans="3:7" ht="15">
      <c r="C33" s="19"/>
      <c r="E33" s="10" t="s">
        <v>18</v>
      </c>
      <c r="F33" s="40">
        <v>93217</v>
      </c>
      <c r="G33" s="40"/>
    </row>
    <row r="34" spans="3:7" ht="15">
      <c r="C34" s="19"/>
      <c r="E34" t="s">
        <v>127</v>
      </c>
      <c r="F34" s="38">
        <v>91637</v>
      </c>
      <c r="G34" s="40"/>
    </row>
    <row r="35" spans="3:7" ht="15">
      <c r="C35" s="19"/>
      <c r="E35" t="s">
        <v>136</v>
      </c>
      <c r="F35" s="38">
        <v>300</v>
      </c>
      <c r="G35" s="40"/>
    </row>
    <row r="36" spans="3:13" ht="15">
      <c r="C36" s="19"/>
      <c r="E36" s="10" t="s">
        <v>133</v>
      </c>
      <c r="F36" s="38">
        <v>594625</v>
      </c>
      <c r="G36" s="40"/>
      <c r="M36" s="6"/>
    </row>
    <row r="37" spans="3:10" ht="15">
      <c r="C37" s="19"/>
      <c r="D37" s="6"/>
      <c r="E37" s="10" t="s">
        <v>20</v>
      </c>
      <c r="F37" s="40">
        <v>225456</v>
      </c>
      <c r="G37" s="40"/>
      <c r="J37" s="6"/>
    </row>
    <row r="38" spans="3:7" ht="15">
      <c r="C38" s="19"/>
      <c r="D38" s="6"/>
      <c r="E38" t="s">
        <v>146</v>
      </c>
      <c r="F38" s="40">
        <v>49890</v>
      </c>
      <c r="G38" s="40"/>
    </row>
    <row r="39" spans="3:7" ht="15">
      <c r="C39" s="19"/>
      <c r="D39" s="6"/>
      <c r="E39" s="10" t="s">
        <v>119</v>
      </c>
      <c r="F39" s="38">
        <v>5000</v>
      </c>
      <c r="G39" s="40"/>
    </row>
    <row r="40" spans="3:7" ht="15">
      <c r="C40" s="19"/>
      <c r="E40" s="10" t="s">
        <v>148</v>
      </c>
      <c r="F40" s="40">
        <v>3780</v>
      </c>
      <c r="G40" s="40"/>
    </row>
    <row r="41" spans="3:7" ht="15">
      <c r="C41" s="19"/>
      <c r="E41" t="s">
        <v>19</v>
      </c>
      <c r="F41" s="40">
        <v>2585223</v>
      </c>
      <c r="G41" s="40"/>
    </row>
    <row r="42" spans="3:7" ht="15">
      <c r="C42" s="19"/>
      <c r="E42" s="10" t="s">
        <v>35</v>
      </c>
      <c r="F42" s="40">
        <v>137774</v>
      </c>
      <c r="G42" s="40"/>
    </row>
    <row r="43" spans="3:7" ht="15">
      <c r="C43" s="19"/>
      <c r="E43" t="s">
        <v>21</v>
      </c>
      <c r="F43" s="40">
        <v>57630</v>
      </c>
      <c r="G43" s="40"/>
    </row>
    <row r="44" spans="3:10" ht="15">
      <c r="C44" s="19"/>
      <c r="D44" s="15"/>
      <c r="E44" s="15" t="s">
        <v>139</v>
      </c>
      <c r="F44" s="47">
        <v>37132124</v>
      </c>
      <c r="G44" s="40"/>
      <c r="H44" s="44"/>
      <c r="J44" s="15"/>
    </row>
    <row r="45" spans="3:7" ht="15">
      <c r="C45" s="19"/>
      <c r="E45" s="10" t="s">
        <v>122</v>
      </c>
      <c r="F45" s="38">
        <v>89570</v>
      </c>
      <c r="G45" s="40"/>
    </row>
    <row r="46" spans="3:7" ht="15">
      <c r="C46" s="19"/>
      <c r="E46" t="s">
        <v>157</v>
      </c>
      <c r="F46" s="40">
        <v>26425</v>
      </c>
      <c r="G46" s="40"/>
    </row>
    <row r="47" spans="3:7" ht="15">
      <c r="C47" s="19"/>
      <c r="E47" s="10" t="s">
        <v>147</v>
      </c>
      <c r="F47" s="40">
        <v>157343</v>
      </c>
      <c r="G47" s="40"/>
    </row>
    <row r="48" spans="3:7" ht="15">
      <c r="C48" s="19"/>
      <c r="E48" s="10" t="s">
        <v>17</v>
      </c>
      <c r="F48" s="40">
        <v>114616</v>
      </c>
      <c r="G48" s="40"/>
    </row>
    <row r="49" spans="3:7" ht="15">
      <c r="C49" s="19"/>
      <c r="E49" t="s">
        <v>128</v>
      </c>
      <c r="F49" s="38">
        <v>104858</v>
      </c>
      <c r="G49" s="40"/>
    </row>
    <row r="50" spans="3:7" ht="15">
      <c r="C50" s="19"/>
      <c r="E50" t="s">
        <v>120</v>
      </c>
      <c r="F50" s="38">
        <v>42960</v>
      </c>
      <c r="G50" s="40"/>
    </row>
    <row r="51" spans="3:7" ht="15">
      <c r="C51" s="19"/>
      <c r="E51" t="s">
        <v>123</v>
      </c>
      <c r="F51" s="38">
        <v>168216</v>
      </c>
      <c r="G51" s="40"/>
    </row>
    <row r="52" spans="3:7" ht="15">
      <c r="C52" s="19"/>
      <c r="E52" t="s">
        <v>151</v>
      </c>
      <c r="F52" s="40">
        <v>10254</v>
      </c>
      <c r="G52" s="40"/>
    </row>
    <row r="53" spans="3:7" ht="15">
      <c r="C53" s="19"/>
      <c r="E53" t="s">
        <v>129</v>
      </c>
      <c r="F53" s="38">
        <v>15930</v>
      </c>
      <c r="G53" s="40"/>
    </row>
    <row r="54" spans="3:7" ht="15">
      <c r="C54" s="19"/>
      <c r="E54" t="s">
        <v>121</v>
      </c>
      <c r="F54" s="38">
        <v>1558</v>
      </c>
      <c r="G54" s="40"/>
    </row>
    <row r="55" spans="3:7" ht="15">
      <c r="C55" s="19"/>
      <c r="E55" t="s">
        <v>134</v>
      </c>
      <c r="F55" s="38">
        <v>335195</v>
      </c>
      <c r="G55" s="40"/>
    </row>
    <row r="56" spans="3:7" ht="15">
      <c r="C56" s="19"/>
      <c r="E56" s="10" t="s">
        <v>132</v>
      </c>
      <c r="F56" s="38">
        <v>26600</v>
      </c>
      <c r="G56" s="40"/>
    </row>
    <row r="57" spans="3:7" ht="15">
      <c r="C57" s="19"/>
      <c r="E57" t="s">
        <v>142</v>
      </c>
      <c r="F57" s="40">
        <v>588780</v>
      </c>
      <c r="G57" s="40"/>
    </row>
    <row r="58" spans="3:7" ht="15">
      <c r="C58" s="19"/>
      <c r="E58" t="s">
        <v>78</v>
      </c>
      <c r="F58" s="40">
        <v>2640</v>
      </c>
      <c r="G58" s="40"/>
    </row>
    <row r="59" spans="5:7" ht="15">
      <c r="E59" s="10"/>
      <c r="F59" s="47">
        <f>SUM(F2:F58)</f>
        <v>79148512.5</v>
      </c>
      <c r="G59" s="40"/>
    </row>
    <row r="60" spans="6:7" ht="15">
      <c r="F60" s="40">
        <f>F59-(F11+F12+F18+F28)</f>
        <v>58052486.5</v>
      </c>
      <c r="G60" s="40"/>
    </row>
    <row r="61" spans="6:7" ht="15">
      <c r="F61" s="40"/>
      <c r="G61" s="40"/>
    </row>
    <row r="62" spans="6:7" ht="15">
      <c r="F62" s="40"/>
      <c r="G62" s="40"/>
    </row>
    <row r="63" spans="6:7" ht="15">
      <c r="F63" s="40"/>
      <c r="G63" s="40"/>
    </row>
    <row r="64" spans="6:7" ht="15">
      <c r="F64" s="47"/>
      <c r="G64" s="40"/>
    </row>
    <row r="65" spans="6:7" ht="15">
      <c r="F65" s="47"/>
      <c r="G65" s="40"/>
    </row>
    <row r="66" spans="5:7" ht="15">
      <c r="E66" s="32" t="s">
        <v>187</v>
      </c>
      <c r="F66" s="40"/>
      <c r="G66" s="40"/>
    </row>
    <row r="67" spans="5:7" ht="15">
      <c r="E67" t="s">
        <v>158</v>
      </c>
      <c r="F67" s="60"/>
      <c r="G67" s="40"/>
    </row>
    <row r="68" spans="5:7" ht="15">
      <c r="E68" t="s">
        <v>159</v>
      </c>
      <c r="F68" s="60"/>
      <c r="G68" s="40"/>
    </row>
    <row r="69" spans="5:7" ht="15">
      <c r="E69" t="s">
        <v>160</v>
      </c>
      <c r="F69" s="60"/>
      <c r="G69" s="37"/>
    </row>
    <row r="70" spans="6:7" ht="15">
      <c r="F70" s="40"/>
      <c r="G70" s="37"/>
    </row>
    <row r="71" spans="5:7" ht="15">
      <c r="E71" s="10"/>
      <c r="F71" s="38"/>
      <c r="G71" s="37"/>
    </row>
    <row r="72" spans="6:7" ht="15">
      <c r="F72" s="37"/>
      <c r="G72" s="37"/>
    </row>
    <row r="73" spans="6:7" ht="15">
      <c r="F73" s="37"/>
      <c r="G73" s="37"/>
    </row>
    <row r="74" spans="6:7" ht="15">
      <c r="F74" s="46"/>
      <c r="G74" s="37"/>
    </row>
    <row r="75" spans="6:7" ht="15">
      <c r="F75" s="40"/>
      <c r="G75" s="37"/>
    </row>
    <row r="76" spans="6:7" ht="15">
      <c r="F76" s="46"/>
      <c r="G76" s="37"/>
    </row>
    <row r="77" spans="6:7" ht="15">
      <c r="F77" s="37"/>
      <c r="G77" s="37"/>
    </row>
    <row r="78" spans="6:7" ht="15">
      <c r="F78" s="40"/>
      <c r="G78" s="37"/>
    </row>
    <row r="79" spans="6:7" ht="15">
      <c r="F79" s="40"/>
      <c r="G79" s="47"/>
    </row>
    <row r="80" spans="6:7" ht="15">
      <c r="F80" s="37"/>
      <c r="G80" s="37"/>
    </row>
    <row r="81" spans="6:7" ht="15">
      <c r="F81" s="37"/>
      <c r="G81" s="37"/>
    </row>
    <row r="82" spans="6:7" ht="15">
      <c r="F82" s="40"/>
      <c r="G82" s="37"/>
    </row>
    <row r="83" spans="6:7" ht="15">
      <c r="F83" s="40"/>
      <c r="G83" s="37"/>
    </row>
    <row r="84" spans="5:7" ht="15">
      <c r="E84" s="10"/>
      <c r="F84" s="38"/>
      <c r="G84" s="37"/>
    </row>
    <row r="85" spans="6:7" ht="15">
      <c r="F85" s="40"/>
      <c r="G85" s="37"/>
    </row>
    <row r="86" spans="6:7" ht="15">
      <c r="F86" s="37"/>
      <c r="G86" s="37"/>
    </row>
    <row r="87" spans="5:7" ht="15">
      <c r="E87" s="10"/>
      <c r="F87" s="38"/>
      <c r="G87" s="37"/>
    </row>
    <row r="88" spans="6:7" ht="15">
      <c r="F88" s="40"/>
      <c r="G88" s="37"/>
    </row>
    <row r="89" spans="5:7" ht="15">
      <c r="E89" s="10"/>
      <c r="F89" s="41"/>
      <c r="G89" s="37"/>
    </row>
    <row r="90" spans="6:7" ht="15">
      <c r="F90" s="40"/>
      <c r="G90" s="37"/>
    </row>
    <row r="91" spans="6:7" ht="15">
      <c r="F91" s="40"/>
      <c r="G91" s="37"/>
    </row>
    <row r="92" spans="5:7" ht="15">
      <c r="E92" s="10"/>
      <c r="F92" s="38"/>
      <c r="G92" s="37"/>
    </row>
    <row r="93" spans="6:7" ht="15">
      <c r="F93" s="37"/>
      <c r="G93" s="37"/>
    </row>
    <row r="94" spans="5:7" ht="15">
      <c r="E94" s="10"/>
      <c r="F94" s="38"/>
      <c r="G94" s="37"/>
    </row>
    <row r="95" spans="5:7" ht="15">
      <c r="E95" s="10"/>
      <c r="F95" s="38"/>
      <c r="G95" s="37"/>
    </row>
    <row r="96" spans="5:7" ht="15">
      <c r="E96" s="10"/>
      <c r="F96" s="38"/>
      <c r="G96" s="37"/>
    </row>
    <row r="97" spans="6:7" ht="15">
      <c r="F97" s="37"/>
      <c r="G97" s="37"/>
    </row>
    <row r="98" spans="6:7" ht="15">
      <c r="F98" s="40"/>
      <c r="G98" s="37"/>
    </row>
    <row r="99" spans="5:7" ht="15">
      <c r="E99" s="10"/>
      <c r="F99" s="38"/>
      <c r="G99" s="37"/>
    </row>
    <row r="100" spans="5:7" ht="15">
      <c r="E100" s="10"/>
      <c r="F100" s="38"/>
      <c r="G100" s="37"/>
    </row>
    <row r="101" spans="6:7" ht="15">
      <c r="F101" s="37"/>
      <c r="G101" s="37"/>
    </row>
    <row r="102" spans="6:7" ht="15">
      <c r="F102" s="37"/>
      <c r="G102" s="37"/>
    </row>
    <row r="103" spans="6:7" ht="15">
      <c r="F103" s="40"/>
      <c r="G103" s="37"/>
    </row>
    <row r="104" spans="5:7" ht="15">
      <c r="E104" s="10"/>
      <c r="F104" s="38"/>
      <c r="G104" s="37"/>
    </row>
    <row r="105" spans="6:7" ht="15">
      <c r="F105" s="44"/>
      <c r="G105" s="44"/>
    </row>
    <row r="106" ht="15">
      <c r="F106" s="15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1"/>
  <sheetViews>
    <sheetView zoomScale="93" zoomScaleNormal="93" zoomScalePageLayoutView="0" workbookViewId="0" topLeftCell="A22">
      <selection activeCell="F39" sqref="F39"/>
    </sheetView>
  </sheetViews>
  <sheetFormatPr defaultColWidth="9.00390625" defaultRowHeight="15"/>
  <cols>
    <col min="1" max="1" width="5.00390625" style="10" customWidth="1"/>
    <col min="2" max="2" width="16.00390625" style="10" customWidth="1"/>
    <col min="3" max="3" width="8.57421875" style="10" customWidth="1"/>
    <col min="4" max="4" width="4.8515625" style="10" customWidth="1"/>
    <col min="5" max="5" width="36.8515625" style="10" customWidth="1"/>
    <col min="6" max="6" width="12.00390625" style="10" customWidth="1"/>
    <col min="7" max="7" width="4.421875" style="10" customWidth="1"/>
    <col min="8" max="8" width="12.421875" style="10" customWidth="1"/>
    <col min="9" max="9" width="8.140625" style="10" customWidth="1"/>
    <col min="10" max="10" width="4.28125" style="10" customWidth="1"/>
    <col min="11" max="11" width="21.140625" style="10" customWidth="1"/>
    <col min="12" max="12" width="7.140625" style="10" customWidth="1"/>
    <col min="13" max="13" width="4.140625" style="10" customWidth="1"/>
    <col min="14" max="14" width="16.8515625" style="10" customWidth="1"/>
    <col min="15" max="15" width="10.57421875" style="10" customWidth="1"/>
    <col min="16" max="16" width="4.00390625" style="10" customWidth="1"/>
    <col min="17" max="17" width="19.140625" style="10" customWidth="1"/>
    <col min="18" max="18" width="7.7109375" style="10" customWidth="1"/>
    <col min="19" max="16384" width="9.00390625" style="10" customWidth="1"/>
  </cols>
  <sheetData>
    <row r="1" spans="1:17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43"/>
      <c r="G1" s="10" t="s">
        <v>6</v>
      </c>
      <c r="H1" s="3" t="s">
        <v>2</v>
      </c>
      <c r="I1" s="7"/>
      <c r="J1" s="10" t="s">
        <v>6</v>
      </c>
      <c r="K1" s="4" t="s">
        <v>3</v>
      </c>
      <c r="L1" s="8"/>
      <c r="M1" s="10" t="s">
        <v>6</v>
      </c>
      <c r="N1" s="9" t="s">
        <v>4</v>
      </c>
      <c r="O1" s="8"/>
      <c r="P1" s="10" t="s">
        <v>6</v>
      </c>
      <c r="Q1" s="5" t="s">
        <v>5</v>
      </c>
    </row>
    <row r="2" spans="3:18" ht="12.75">
      <c r="C2" s="11"/>
      <c r="D2" s="11"/>
      <c r="E2" s="10" t="s">
        <v>166</v>
      </c>
      <c r="F2" s="38">
        <v>18153.85</v>
      </c>
      <c r="G2" s="11"/>
      <c r="H2" s="36"/>
      <c r="I2" s="19"/>
      <c r="J2" s="11"/>
      <c r="L2" s="19"/>
      <c r="M2" s="11"/>
      <c r="O2" s="19"/>
      <c r="P2" s="11"/>
      <c r="Q2" s="19"/>
      <c r="R2" s="19"/>
    </row>
    <row r="3" spans="3:18" ht="12.75">
      <c r="C3" s="11"/>
      <c r="D3" s="11"/>
      <c r="E3" s="53" t="s">
        <v>175</v>
      </c>
      <c r="F3" s="49">
        <v>299595</v>
      </c>
      <c r="G3" s="11"/>
      <c r="H3" s="38"/>
      <c r="I3" s="19"/>
      <c r="J3" s="11"/>
      <c r="L3" s="19"/>
      <c r="M3" s="11"/>
      <c r="O3" s="19"/>
      <c r="Q3" s="19"/>
      <c r="R3" s="19"/>
    </row>
    <row r="4" spans="3:18" ht="12.75">
      <c r="C4" s="11"/>
      <c r="D4" s="11"/>
      <c r="E4" s="10" t="s">
        <v>7</v>
      </c>
      <c r="F4" s="38">
        <v>1014012</v>
      </c>
      <c r="G4" s="11"/>
      <c r="H4" s="38"/>
      <c r="I4" s="19"/>
      <c r="J4" s="11"/>
      <c r="L4" s="19"/>
      <c r="M4" s="11"/>
      <c r="O4" s="19"/>
      <c r="Q4" s="19"/>
      <c r="R4" s="19"/>
    </row>
    <row r="5" spans="3:18" ht="12.75">
      <c r="C5" s="11"/>
      <c r="D5" s="11"/>
      <c r="E5" s="10" t="s">
        <v>174</v>
      </c>
      <c r="F5" s="38">
        <v>5000</v>
      </c>
      <c r="G5" s="11"/>
      <c r="H5" s="38"/>
      <c r="I5" s="19"/>
      <c r="J5" s="11"/>
      <c r="L5" s="19"/>
      <c r="M5" s="11"/>
      <c r="O5" s="19"/>
      <c r="Q5" s="19"/>
      <c r="R5" s="19"/>
    </row>
    <row r="6" spans="3:18" ht="12.75">
      <c r="C6" s="11"/>
      <c r="D6" s="11"/>
      <c r="E6" s="10" t="s">
        <v>149</v>
      </c>
      <c r="F6" s="38">
        <v>186147</v>
      </c>
      <c r="G6" s="11"/>
      <c r="H6" s="38"/>
      <c r="I6" s="19"/>
      <c r="J6" s="11"/>
      <c r="L6" s="19"/>
      <c r="M6" s="11"/>
      <c r="O6" s="19"/>
      <c r="Q6" s="19"/>
      <c r="R6" s="19"/>
    </row>
    <row r="7" spans="3:18" ht="12.75">
      <c r="C7" s="11"/>
      <c r="D7" s="14"/>
      <c r="E7" s="13" t="s">
        <v>76</v>
      </c>
      <c r="F7" s="39">
        <v>513882</v>
      </c>
      <c r="G7" s="11"/>
      <c r="H7" s="38"/>
      <c r="I7" s="19"/>
      <c r="J7" s="11"/>
      <c r="L7" s="19"/>
      <c r="M7" s="11"/>
      <c r="O7" s="19"/>
      <c r="Q7" s="19"/>
      <c r="R7" s="19"/>
    </row>
    <row r="8" spans="3:18" ht="12.75">
      <c r="C8" s="11"/>
      <c r="D8" s="11"/>
      <c r="E8" s="10" t="s">
        <v>170</v>
      </c>
      <c r="F8" s="38">
        <v>740</v>
      </c>
      <c r="G8" s="11"/>
      <c r="H8" s="38"/>
      <c r="I8" s="19"/>
      <c r="J8" s="11"/>
      <c r="L8" s="19"/>
      <c r="M8" s="11"/>
      <c r="O8" s="19"/>
      <c r="Q8" s="19"/>
      <c r="R8" s="19"/>
    </row>
    <row r="9" spans="3:18" ht="12.75">
      <c r="C9" s="11"/>
      <c r="D9" s="11"/>
      <c r="E9" s="10" t="s">
        <v>9</v>
      </c>
      <c r="F9" s="38">
        <v>691476</v>
      </c>
      <c r="G9" s="11"/>
      <c r="H9" s="38"/>
      <c r="I9" s="19"/>
      <c r="J9" s="11"/>
      <c r="L9" s="19"/>
      <c r="M9" s="11"/>
      <c r="O9" s="19"/>
      <c r="Q9" s="19"/>
      <c r="R9" s="19"/>
    </row>
    <row r="10" spans="3:18" ht="12.75">
      <c r="C10" s="11"/>
      <c r="D10" s="11"/>
      <c r="E10" s="10" t="s">
        <v>169</v>
      </c>
      <c r="F10" s="38">
        <v>173145</v>
      </c>
      <c r="G10" s="11"/>
      <c r="H10" s="38"/>
      <c r="I10" s="19"/>
      <c r="J10" s="11"/>
      <c r="L10" s="19"/>
      <c r="M10" s="11"/>
      <c r="O10" s="19"/>
      <c r="Q10" s="19"/>
      <c r="R10" s="19"/>
    </row>
    <row r="11" spans="3:11" ht="12.75">
      <c r="C11" s="11"/>
      <c r="E11" s="10" t="s">
        <v>161</v>
      </c>
      <c r="F11" s="38">
        <v>2437</v>
      </c>
      <c r="H11" s="38"/>
      <c r="K11" s="13"/>
    </row>
    <row r="12" spans="3:8" ht="12.75">
      <c r="C12" s="11"/>
      <c r="E12" s="10" t="s">
        <v>31</v>
      </c>
      <c r="F12" s="38">
        <v>422528</v>
      </c>
      <c r="H12" s="38"/>
    </row>
    <row r="13" spans="3:8" ht="12.75">
      <c r="C13" s="11"/>
      <c r="E13" s="53" t="s">
        <v>172</v>
      </c>
      <c r="F13" s="49">
        <v>8882006</v>
      </c>
      <c r="H13" s="38"/>
    </row>
    <row r="14" spans="3:8" ht="12.75">
      <c r="C14" s="11"/>
      <c r="E14" s="10" t="s">
        <v>162</v>
      </c>
      <c r="F14" s="36">
        <v>877546</v>
      </c>
      <c r="H14" s="38"/>
    </row>
    <row r="15" spans="3:8" ht="12.75">
      <c r="C15" s="11"/>
      <c r="E15" s="10" t="s">
        <v>18</v>
      </c>
      <c r="F15" s="38">
        <v>266615</v>
      </c>
      <c r="H15" s="38"/>
    </row>
    <row r="16" spans="3:8" ht="12.75">
      <c r="C16" s="11"/>
      <c r="E16" s="10" t="s">
        <v>167</v>
      </c>
      <c r="F16" s="38">
        <v>14560</v>
      </c>
      <c r="H16" s="38"/>
    </row>
    <row r="17" spans="3:8" ht="12.75">
      <c r="C17" s="11"/>
      <c r="E17" s="10" t="s">
        <v>168</v>
      </c>
      <c r="F17" s="38">
        <v>980</v>
      </c>
      <c r="H17" s="38"/>
    </row>
    <row r="18" spans="3:8" ht="12.75">
      <c r="C18" s="11"/>
      <c r="E18" s="10" t="s">
        <v>20</v>
      </c>
      <c r="F18" s="38">
        <v>74005</v>
      </c>
      <c r="H18" s="38"/>
    </row>
    <row r="19" spans="3:8" ht="12.75">
      <c r="C19" s="11"/>
      <c r="E19" s="10" t="s">
        <v>146</v>
      </c>
      <c r="F19" s="38">
        <v>74602</v>
      </c>
      <c r="H19" s="38"/>
    </row>
    <row r="20" spans="3:8" ht="12.75">
      <c r="C20" s="11"/>
      <c r="E20" s="10" t="s">
        <v>75</v>
      </c>
      <c r="F20" s="38">
        <v>23606</v>
      </c>
      <c r="H20" s="38"/>
    </row>
    <row r="21" spans="3:8" ht="12.75">
      <c r="C21" s="11"/>
      <c r="E21" s="10" t="s">
        <v>19</v>
      </c>
      <c r="F21" s="38">
        <v>944889.9</v>
      </c>
      <c r="H21" s="38"/>
    </row>
    <row r="22" spans="3:8" ht="12.75">
      <c r="C22" s="11"/>
      <c r="E22" s="10" t="s">
        <v>35</v>
      </c>
      <c r="F22" s="38">
        <v>65151</v>
      </c>
      <c r="H22" s="38"/>
    </row>
    <row r="23" spans="3:8" ht="12.75">
      <c r="C23" s="11"/>
      <c r="E23" s="10" t="s">
        <v>34</v>
      </c>
      <c r="F23" s="38">
        <v>6085103.9</v>
      </c>
      <c r="H23" s="38"/>
    </row>
    <row r="24" spans="3:8" ht="12.75">
      <c r="C24" s="11"/>
      <c r="E24" s="10" t="s">
        <v>165</v>
      </c>
      <c r="F24" s="38">
        <v>89478</v>
      </c>
      <c r="H24" s="38"/>
    </row>
    <row r="25" spans="3:8" ht="12.75">
      <c r="C25" s="11"/>
      <c r="E25" s="10" t="s">
        <v>147</v>
      </c>
      <c r="F25" s="38">
        <v>260163</v>
      </c>
      <c r="H25" s="38"/>
    </row>
    <row r="26" spans="3:8" ht="12.75">
      <c r="C26" s="11"/>
      <c r="E26" s="10" t="s">
        <v>17</v>
      </c>
      <c r="F26" s="38">
        <v>15000</v>
      </c>
      <c r="H26" s="38"/>
    </row>
    <row r="27" spans="3:8" ht="12.75">
      <c r="C27" s="11"/>
      <c r="E27" s="10" t="s">
        <v>30</v>
      </c>
      <c r="F27" s="38">
        <v>13644</v>
      </c>
      <c r="H27" s="38"/>
    </row>
    <row r="28" spans="3:8" ht="12.75">
      <c r="C28" s="11"/>
      <c r="E28" s="10" t="s">
        <v>163</v>
      </c>
      <c r="F28" s="38">
        <v>50000</v>
      </c>
      <c r="H28" s="38"/>
    </row>
    <row r="29" spans="3:8" ht="12.75">
      <c r="C29" s="11"/>
      <c r="E29" s="10" t="s">
        <v>173</v>
      </c>
      <c r="F29" s="38">
        <v>7690</v>
      </c>
      <c r="H29" s="38"/>
    </row>
    <row r="30" spans="3:8" ht="12.75">
      <c r="C30" s="11"/>
      <c r="E30" s="10" t="s">
        <v>71</v>
      </c>
      <c r="F30" s="38">
        <v>832770</v>
      </c>
      <c r="H30" s="38"/>
    </row>
    <row r="31" spans="3:8" ht="12.75">
      <c r="C31" s="11"/>
      <c r="E31" s="10" t="s">
        <v>164</v>
      </c>
      <c r="F31" s="38">
        <v>2697</v>
      </c>
      <c r="H31" s="38"/>
    </row>
    <row r="32" spans="3:8" ht="12.75">
      <c r="C32" s="11"/>
      <c r="E32" s="10" t="s">
        <v>10</v>
      </c>
      <c r="F32" s="38">
        <v>3300</v>
      </c>
      <c r="H32" s="38"/>
    </row>
    <row r="33" spans="3:8" ht="12.75">
      <c r="C33" s="11"/>
      <c r="E33" s="10" t="s">
        <v>171</v>
      </c>
      <c r="F33" s="38">
        <v>272525.9</v>
      </c>
      <c r="H33" s="38"/>
    </row>
    <row r="34" spans="6:8" ht="12.75">
      <c r="F34" s="39">
        <f>SUM(F2:F33)</f>
        <v>22183448.549999997</v>
      </c>
      <c r="H34" s="38"/>
    </row>
    <row r="35" spans="6:8" ht="12.75">
      <c r="F35" s="38">
        <f>F34-(F3+F13)</f>
        <v>13001847.549999997</v>
      </c>
      <c r="H35" s="38"/>
    </row>
    <row r="36" spans="6:8" ht="12.75">
      <c r="F36" s="38"/>
      <c r="H36" s="38"/>
    </row>
    <row r="37" spans="6:8" ht="12.75">
      <c r="F37" s="38"/>
      <c r="H37" s="38"/>
    </row>
    <row r="38" spans="6:8" ht="12.75">
      <c r="F38" s="38"/>
      <c r="H38" s="38"/>
    </row>
    <row r="39" spans="6:8" ht="12.75">
      <c r="F39" s="38"/>
      <c r="H39" s="38"/>
    </row>
    <row r="40" spans="6:8" ht="12.75">
      <c r="F40" s="38"/>
      <c r="H40" s="38"/>
    </row>
    <row r="41" spans="6:8" ht="12.75">
      <c r="F41" s="38"/>
      <c r="H41" s="38"/>
    </row>
    <row r="42" spans="6:8" ht="12.75">
      <c r="F42" s="38"/>
      <c r="H42" s="38"/>
    </row>
    <row r="43" spans="6:8" ht="12.75">
      <c r="F43" s="38"/>
      <c r="H43" s="38"/>
    </row>
    <row r="44" spans="5:8" ht="15">
      <c r="E44" s="32" t="s">
        <v>187</v>
      </c>
      <c r="F44" s="38"/>
      <c r="H44" s="38"/>
    </row>
    <row r="45" spans="5:8" ht="12.75">
      <c r="E45" s="10" t="s">
        <v>176</v>
      </c>
      <c r="F45" s="38"/>
      <c r="H45" s="38"/>
    </row>
    <row r="46" spans="5:8" ht="12.75">
      <c r="E46" s="10" t="s">
        <v>177</v>
      </c>
      <c r="F46" s="38"/>
      <c r="H46" s="38"/>
    </row>
    <row r="47" spans="6:8" ht="12.75">
      <c r="F47" s="38"/>
      <c r="H47" s="38"/>
    </row>
    <row r="48" spans="6:8" ht="12.75">
      <c r="F48" s="38"/>
      <c r="H48" s="38"/>
    </row>
    <row r="49" spans="6:8" ht="12.75">
      <c r="F49" s="38"/>
      <c r="H49" s="38"/>
    </row>
    <row r="50" spans="6:8" ht="12.75">
      <c r="F50" s="38"/>
      <c r="H50" s="38"/>
    </row>
    <row r="51" spans="6:8" ht="12.75">
      <c r="F51" s="38"/>
      <c r="H51" s="38"/>
    </row>
    <row r="52" spans="6:8" ht="12.75">
      <c r="F52" s="38"/>
      <c r="H52" s="38"/>
    </row>
    <row r="53" spans="6:8" ht="12.75">
      <c r="F53" s="38"/>
      <c r="H53" s="38"/>
    </row>
    <row r="54" spans="6:8" ht="12.75">
      <c r="F54" s="38"/>
      <c r="H54" s="38"/>
    </row>
    <row r="55" spans="6:8" ht="12.75">
      <c r="F55" s="38"/>
      <c r="H55" s="38"/>
    </row>
    <row r="56" spans="6:8" ht="12.75">
      <c r="F56" s="38"/>
      <c r="H56" s="38"/>
    </row>
    <row r="57" spans="6:8" ht="12.75">
      <c r="F57" s="38"/>
      <c r="H57" s="38"/>
    </row>
    <row r="58" spans="6:8" ht="12.75">
      <c r="F58" s="39"/>
      <c r="H58" s="38"/>
    </row>
    <row r="59" spans="6:8" ht="12.75">
      <c r="F59" s="38"/>
      <c r="H59" s="38"/>
    </row>
    <row r="60" spans="6:8" ht="12.75">
      <c r="F60" s="38"/>
      <c r="H60" s="38"/>
    </row>
    <row r="61" spans="6:8" ht="12.75">
      <c r="F61" s="38"/>
      <c r="H61" s="38"/>
    </row>
    <row r="62" spans="6:8" ht="12.75">
      <c r="F62" s="38"/>
      <c r="H62" s="38"/>
    </row>
    <row r="63" spans="6:8" ht="12.75">
      <c r="F63" s="38"/>
      <c r="H63" s="38"/>
    </row>
    <row r="64" spans="6:8" ht="12.75">
      <c r="F64" s="38"/>
      <c r="H64" s="38"/>
    </row>
    <row r="65" spans="6:8" ht="12.75">
      <c r="F65" s="38"/>
      <c r="H65" s="38"/>
    </row>
    <row r="66" spans="6:8" ht="12.75">
      <c r="F66" s="38"/>
      <c r="H66" s="38"/>
    </row>
    <row r="67" spans="6:8" ht="12.75">
      <c r="F67" s="38"/>
      <c r="H67" s="38"/>
    </row>
    <row r="68" spans="6:8" ht="12.75">
      <c r="F68" s="38"/>
      <c r="H68" s="38"/>
    </row>
    <row r="69" spans="6:8" ht="12.75">
      <c r="F69" s="38"/>
      <c r="H69" s="38"/>
    </row>
    <row r="70" spans="6:8" ht="12.75">
      <c r="F70" s="38"/>
      <c r="H70" s="38"/>
    </row>
    <row r="71" spans="6:8" ht="12.75">
      <c r="F71" s="38"/>
      <c r="H71" s="38"/>
    </row>
    <row r="72" spans="6:8" ht="12.75">
      <c r="F72" s="38"/>
      <c r="H72" s="38"/>
    </row>
    <row r="73" spans="6:8" ht="12.75">
      <c r="F73" s="39"/>
      <c r="H73" s="38"/>
    </row>
    <row r="74" spans="6:8" ht="12.75">
      <c r="F74" s="45"/>
      <c r="H74" s="12"/>
    </row>
    <row r="75" ht="12.75">
      <c r="F75" s="42"/>
    </row>
    <row r="76" ht="12.75">
      <c r="F76" s="42"/>
    </row>
    <row r="77" ht="12.75">
      <c r="F77" s="42"/>
    </row>
    <row r="78" ht="12.75">
      <c r="F78" s="42"/>
    </row>
    <row r="79" ht="12.75">
      <c r="F79" s="42"/>
    </row>
    <row r="80" ht="12.75">
      <c r="F80" s="42"/>
    </row>
    <row r="81" ht="12.75">
      <c r="F81" s="42"/>
    </row>
    <row r="82" ht="12.75">
      <c r="F82" s="42"/>
    </row>
    <row r="83" ht="12.75">
      <c r="F83" s="42"/>
    </row>
    <row r="84" ht="12.75">
      <c r="F84" s="42"/>
    </row>
    <row r="85" ht="12.75">
      <c r="F85" s="42"/>
    </row>
    <row r="86" ht="12.75">
      <c r="F86" s="42"/>
    </row>
    <row r="87" ht="12.75">
      <c r="F87" s="42"/>
    </row>
    <row r="88" ht="12.75">
      <c r="F88" s="42"/>
    </row>
    <row r="89" ht="12.75">
      <c r="F89" s="42"/>
    </row>
    <row r="90" ht="12.75">
      <c r="F90" s="42"/>
    </row>
    <row r="91" ht="12.75">
      <c r="F91" s="42"/>
    </row>
    <row r="92" ht="12.75">
      <c r="F92" s="42"/>
    </row>
    <row r="93" ht="12.75">
      <c r="F93" s="42"/>
    </row>
    <row r="94" ht="12.75">
      <c r="F94" s="42"/>
    </row>
    <row r="95" ht="12.75">
      <c r="F95" s="42"/>
    </row>
    <row r="96" ht="12.75">
      <c r="F96" s="42"/>
    </row>
    <row r="97" ht="12.75">
      <c r="F97" s="42"/>
    </row>
    <row r="98" ht="12.75">
      <c r="F98" s="42"/>
    </row>
    <row r="99" ht="12.75">
      <c r="F99" s="42"/>
    </row>
    <row r="100" ht="12.75">
      <c r="F100" s="42"/>
    </row>
    <row r="101" ht="12.75">
      <c r="F101" s="42"/>
    </row>
    <row r="102" ht="12.75">
      <c r="F102" s="42"/>
    </row>
    <row r="103" ht="12.75">
      <c r="F103" s="42"/>
    </row>
    <row r="104" ht="12.75">
      <c r="F104" s="42"/>
    </row>
    <row r="105" ht="12.75">
      <c r="F105" s="42"/>
    </row>
    <row r="106" ht="12.75">
      <c r="F106" s="42"/>
    </row>
    <row r="107" ht="12.75">
      <c r="F107" s="42"/>
    </row>
    <row r="108" ht="12.75">
      <c r="F108" s="42"/>
    </row>
    <row r="109" ht="12.75">
      <c r="F109" s="42"/>
    </row>
    <row r="110" ht="12.75">
      <c r="F110" s="42"/>
    </row>
    <row r="111" ht="12.75">
      <c r="F111" s="42"/>
    </row>
    <row r="112" ht="12.75">
      <c r="F112" s="42"/>
    </row>
    <row r="113" ht="12.75">
      <c r="F113" s="42"/>
    </row>
    <row r="114" ht="12.75">
      <c r="F114" s="42"/>
    </row>
    <row r="115" ht="12.75">
      <c r="F115" s="42"/>
    </row>
    <row r="116" ht="12.75">
      <c r="F116" s="42"/>
    </row>
    <row r="117" ht="12.75">
      <c r="F117" s="42"/>
    </row>
    <row r="118" ht="12.75">
      <c r="F118" s="42"/>
    </row>
    <row r="119" ht="12.75">
      <c r="F119" s="42"/>
    </row>
    <row r="120" ht="12.75">
      <c r="F120" s="42"/>
    </row>
    <row r="121" ht="12.75">
      <c r="F121" s="42"/>
    </row>
    <row r="122" ht="12.75">
      <c r="F122" s="42"/>
    </row>
    <row r="123" ht="12.75">
      <c r="F123" s="42"/>
    </row>
    <row r="124" ht="12.75">
      <c r="F124" s="42"/>
    </row>
    <row r="125" ht="12.75">
      <c r="F125" s="42"/>
    </row>
    <row r="126" ht="12.75">
      <c r="F126" s="42"/>
    </row>
    <row r="127" ht="12.75">
      <c r="F127" s="42"/>
    </row>
    <row r="128" ht="12.75">
      <c r="F128" s="42"/>
    </row>
    <row r="129" ht="12.75">
      <c r="F129" s="42"/>
    </row>
    <row r="130" ht="12.75">
      <c r="F130" s="42"/>
    </row>
    <row r="131" ht="12.75">
      <c r="F131" s="42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81"/>
  <sheetViews>
    <sheetView tabSelected="1" zoomScale="85" zoomScaleNormal="85" workbookViewId="0" topLeftCell="A85">
      <selection activeCell="D102" sqref="D102"/>
    </sheetView>
  </sheetViews>
  <sheetFormatPr defaultColWidth="9.140625" defaultRowHeight="15"/>
  <cols>
    <col min="1" max="1" width="0.5625" style="0" customWidth="1"/>
    <col min="2" max="2" width="0.71875" style="0" customWidth="1"/>
    <col min="3" max="3" width="39.421875" style="0" customWidth="1"/>
    <col min="4" max="4" width="18.57421875" style="0" customWidth="1"/>
    <col min="5" max="5" width="32.421875" style="0" customWidth="1"/>
    <col min="6" max="6" width="15.57421875" style="0" customWidth="1"/>
    <col min="7" max="7" width="48.8515625" style="0" customWidth="1"/>
    <col min="8" max="8" width="15.00390625" style="0" customWidth="1"/>
    <col min="9" max="9" width="39.7109375" style="0" customWidth="1"/>
    <col min="10" max="10" width="14.140625" style="0" customWidth="1"/>
    <col min="11" max="11" width="42.28125" style="0" customWidth="1"/>
    <col min="12" max="12" width="18.00390625" style="0" customWidth="1"/>
  </cols>
  <sheetData>
    <row r="4" spans="2:16" ht="18.75">
      <c r="B4" s="52"/>
      <c r="C4" s="85" t="s">
        <v>178</v>
      </c>
      <c r="D4" s="85"/>
      <c r="E4" s="85"/>
      <c r="F4" s="85"/>
      <c r="G4" s="85"/>
      <c r="H4" s="85"/>
      <c r="I4" s="61"/>
      <c r="J4" s="61"/>
      <c r="K4" s="61"/>
      <c r="L4" s="61"/>
      <c r="M4" s="52"/>
      <c r="N4" s="52"/>
      <c r="O4" s="52"/>
      <c r="P4" s="52"/>
    </row>
    <row r="5" spans="2:16" ht="18.75">
      <c r="B5" s="52"/>
      <c r="C5" s="62" t="s">
        <v>185</v>
      </c>
      <c r="D5" s="63"/>
      <c r="E5" s="64"/>
      <c r="F5" s="65"/>
      <c r="G5" s="66"/>
      <c r="H5" s="67"/>
      <c r="I5" s="61"/>
      <c r="J5" s="61"/>
      <c r="K5" s="61"/>
      <c r="L5" s="61"/>
      <c r="M5" s="52"/>
      <c r="N5" s="52"/>
      <c r="O5" s="52"/>
      <c r="P5" s="52"/>
    </row>
    <row r="6" spans="2:16" ht="18.75">
      <c r="B6" s="52"/>
      <c r="C6" s="86">
        <v>1</v>
      </c>
      <c r="D6" s="86"/>
      <c r="E6" s="87">
        <v>2</v>
      </c>
      <c r="F6" s="87"/>
      <c r="G6" s="87">
        <v>3</v>
      </c>
      <c r="H6" s="87"/>
      <c r="I6" s="88">
        <v>4</v>
      </c>
      <c r="J6" s="88"/>
      <c r="K6" s="88">
        <v>5</v>
      </c>
      <c r="L6" s="88"/>
      <c r="M6" s="52"/>
      <c r="N6" s="52"/>
      <c r="O6" s="52"/>
      <c r="P6" s="52"/>
    </row>
    <row r="7" spans="2:16" ht="72.75" customHeight="1">
      <c r="B7" s="52"/>
      <c r="C7" s="68" t="s">
        <v>179</v>
      </c>
      <c r="D7" s="69" t="s">
        <v>180</v>
      </c>
      <c r="E7" s="68" t="s">
        <v>181</v>
      </c>
      <c r="F7" s="69" t="s">
        <v>180</v>
      </c>
      <c r="G7" s="70" t="s">
        <v>182</v>
      </c>
      <c r="H7" s="69" t="s">
        <v>180</v>
      </c>
      <c r="I7" s="70" t="s">
        <v>183</v>
      </c>
      <c r="J7" s="69" t="s">
        <v>180</v>
      </c>
      <c r="K7" s="70" t="s">
        <v>184</v>
      </c>
      <c r="L7" s="69" t="s">
        <v>180</v>
      </c>
      <c r="M7" s="52"/>
      <c r="N7" s="52"/>
      <c r="O7" s="52"/>
      <c r="P7" s="52"/>
    </row>
    <row r="8" spans="2:12" ht="18.75">
      <c r="B8" s="28"/>
      <c r="C8" s="71" t="s">
        <v>37</v>
      </c>
      <c r="D8" s="72">
        <v>625596</v>
      </c>
      <c r="E8" s="73" t="s">
        <v>111</v>
      </c>
      <c r="F8" s="74">
        <v>403838</v>
      </c>
      <c r="G8" s="71" t="s">
        <v>66</v>
      </c>
      <c r="H8" s="72">
        <v>158462</v>
      </c>
      <c r="I8" s="71" t="s">
        <v>90</v>
      </c>
      <c r="J8" s="72">
        <v>97211</v>
      </c>
      <c r="K8" s="71" t="s">
        <v>32</v>
      </c>
      <c r="L8" s="72">
        <v>1000</v>
      </c>
    </row>
    <row r="9" spans="2:12" ht="18.75">
      <c r="B9" s="28"/>
      <c r="C9" s="75" t="s">
        <v>38</v>
      </c>
      <c r="D9" s="76">
        <v>563521</v>
      </c>
      <c r="E9" s="75" t="s">
        <v>48</v>
      </c>
      <c r="F9" s="76">
        <v>70833</v>
      </c>
      <c r="G9" s="77" t="s">
        <v>156</v>
      </c>
      <c r="H9" s="78">
        <v>425000</v>
      </c>
      <c r="I9" s="75" t="s">
        <v>7</v>
      </c>
      <c r="J9" s="76">
        <v>1030205</v>
      </c>
      <c r="K9" s="77" t="s">
        <v>145</v>
      </c>
      <c r="L9" s="78">
        <v>42650</v>
      </c>
    </row>
    <row r="10" spans="2:12" ht="18.75">
      <c r="B10" s="28"/>
      <c r="C10" s="75" t="s">
        <v>87</v>
      </c>
      <c r="D10" s="76">
        <v>7380164</v>
      </c>
      <c r="E10" s="75" t="s">
        <v>18</v>
      </c>
      <c r="F10" s="76">
        <v>689571</v>
      </c>
      <c r="G10" s="75" t="s">
        <v>80</v>
      </c>
      <c r="H10" s="76">
        <v>40872</v>
      </c>
      <c r="I10" s="77" t="s">
        <v>7</v>
      </c>
      <c r="J10" s="78">
        <v>306050</v>
      </c>
      <c r="K10" s="77" t="s">
        <v>135</v>
      </c>
      <c r="L10" s="78">
        <v>1300</v>
      </c>
    </row>
    <row r="11" spans="2:12" ht="18.75">
      <c r="B11" s="28"/>
      <c r="C11" s="75" t="s">
        <v>88</v>
      </c>
      <c r="D11" s="76">
        <v>125050</v>
      </c>
      <c r="E11" s="77" t="s">
        <v>18</v>
      </c>
      <c r="F11" s="78">
        <v>93217</v>
      </c>
      <c r="G11" s="77" t="s">
        <v>80</v>
      </c>
      <c r="H11" s="78">
        <v>7497</v>
      </c>
      <c r="I11" s="77" t="s">
        <v>7</v>
      </c>
      <c r="J11" s="78">
        <v>1014012</v>
      </c>
      <c r="K11" s="75" t="s">
        <v>92</v>
      </c>
      <c r="L11" s="76">
        <v>6000</v>
      </c>
    </row>
    <row r="12" spans="2:12" ht="18.75">
      <c r="B12" s="28"/>
      <c r="C12" s="77" t="s">
        <v>114</v>
      </c>
      <c r="D12" s="79">
        <v>2000100</v>
      </c>
      <c r="E12" s="77" t="s">
        <v>18</v>
      </c>
      <c r="F12" s="78">
        <v>266615</v>
      </c>
      <c r="G12" s="77" t="s">
        <v>144</v>
      </c>
      <c r="H12" s="78">
        <v>150000</v>
      </c>
      <c r="I12" s="77" t="s">
        <v>138</v>
      </c>
      <c r="J12" s="78">
        <v>205180</v>
      </c>
      <c r="K12" s="77" t="s">
        <v>125</v>
      </c>
      <c r="L12" s="78">
        <v>10092</v>
      </c>
    </row>
    <row r="13" spans="2:12" ht="18.75">
      <c r="B13" s="28"/>
      <c r="C13" s="75" t="s">
        <v>51</v>
      </c>
      <c r="D13" s="76">
        <v>1016716</v>
      </c>
      <c r="E13" s="75" t="s">
        <v>67</v>
      </c>
      <c r="F13" s="76">
        <v>58899</v>
      </c>
      <c r="G13" s="75" t="s">
        <v>36</v>
      </c>
      <c r="H13" s="76">
        <v>68496</v>
      </c>
      <c r="I13" s="75" t="s">
        <v>76</v>
      </c>
      <c r="J13" s="76">
        <v>563798</v>
      </c>
      <c r="K13" s="75" t="s">
        <v>11</v>
      </c>
      <c r="L13" s="76">
        <v>46610</v>
      </c>
    </row>
    <row r="14" spans="2:12" ht="18.75">
      <c r="B14" s="11"/>
      <c r="C14" s="75" t="s">
        <v>86</v>
      </c>
      <c r="D14" s="76">
        <v>9928366</v>
      </c>
      <c r="E14" s="77" t="s">
        <v>168</v>
      </c>
      <c r="F14" s="78">
        <v>980</v>
      </c>
      <c r="G14" s="75" t="s">
        <v>23</v>
      </c>
      <c r="H14" s="76">
        <v>75372</v>
      </c>
      <c r="I14" s="77" t="s">
        <v>76</v>
      </c>
      <c r="J14" s="78">
        <v>513882</v>
      </c>
      <c r="K14" s="77" t="s">
        <v>170</v>
      </c>
      <c r="L14" s="78">
        <v>740</v>
      </c>
    </row>
    <row r="15" spans="2:12" ht="18.75">
      <c r="B15" s="11"/>
      <c r="C15" s="75" t="s">
        <v>95</v>
      </c>
      <c r="D15" s="76">
        <v>6510</v>
      </c>
      <c r="E15" s="77" t="s">
        <v>133</v>
      </c>
      <c r="F15" s="78">
        <v>594625</v>
      </c>
      <c r="G15" s="75" t="s">
        <v>22</v>
      </c>
      <c r="H15" s="76">
        <v>53900</v>
      </c>
      <c r="I15" s="77" t="s">
        <v>152</v>
      </c>
      <c r="J15" s="78">
        <v>7325242</v>
      </c>
      <c r="K15" s="77" t="s">
        <v>112</v>
      </c>
      <c r="L15" s="78">
        <v>52958</v>
      </c>
    </row>
    <row r="16" spans="2:12" ht="18.75">
      <c r="B16" s="11"/>
      <c r="C16" s="75" t="s">
        <v>19</v>
      </c>
      <c r="D16" s="76">
        <v>4034135</v>
      </c>
      <c r="E16" s="75" t="s">
        <v>94</v>
      </c>
      <c r="F16" s="76">
        <v>23407</v>
      </c>
      <c r="G16" s="77" t="s">
        <v>110</v>
      </c>
      <c r="H16" s="78">
        <v>215374</v>
      </c>
      <c r="I16" s="75" t="s">
        <v>8</v>
      </c>
      <c r="J16" s="76">
        <v>298218</v>
      </c>
      <c r="K16" s="75" t="s">
        <v>41</v>
      </c>
      <c r="L16" s="76">
        <v>338916</v>
      </c>
    </row>
    <row r="17" spans="2:12" ht="18.75">
      <c r="B17" s="10"/>
      <c r="C17" s="77" t="s">
        <v>19</v>
      </c>
      <c r="D17" s="78">
        <v>2585223</v>
      </c>
      <c r="E17" s="75" t="s">
        <v>68</v>
      </c>
      <c r="F17" s="76">
        <v>37500</v>
      </c>
      <c r="G17" s="77" t="s">
        <v>166</v>
      </c>
      <c r="H17" s="78">
        <v>18153.85</v>
      </c>
      <c r="I17" s="75" t="s">
        <v>77</v>
      </c>
      <c r="J17" s="76">
        <v>1260281</v>
      </c>
      <c r="K17" s="77" t="s">
        <v>113</v>
      </c>
      <c r="L17" s="79">
        <v>1246</v>
      </c>
    </row>
    <row r="18" spans="2:12" ht="18.75">
      <c r="B18" s="6"/>
      <c r="C18" s="77" t="s">
        <v>19</v>
      </c>
      <c r="D18" s="78">
        <v>947327</v>
      </c>
      <c r="E18" s="75" t="s">
        <v>72</v>
      </c>
      <c r="F18" s="76">
        <v>189635</v>
      </c>
      <c r="G18" s="77" t="s">
        <v>126</v>
      </c>
      <c r="H18" s="78">
        <v>102792</v>
      </c>
      <c r="I18" s="77" t="s">
        <v>139</v>
      </c>
      <c r="J18" s="78">
        <v>37132124</v>
      </c>
      <c r="K18" s="75" t="s">
        <v>73</v>
      </c>
      <c r="L18" s="76">
        <v>3625</v>
      </c>
    </row>
    <row r="19" spans="2:12" ht="18.75">
      <c r="B19" s="10"/>
      <c r="C19" s="75" t="s">
        <v>35</v>
      </c>
      <c r="D19" s="76">
        <v>1994718</v>
      </c>
      <c r="E19" s="77" t="s">
        <v>134</v>
      </c>
      <c r="F19" s="78">
        <v>335195</v>
      </c>
      <c r="G19" s="77" t="s">
        <v>124</v>
      </c>
      <c r="H19" s="78">
        <v>22200</v>
      </c>
      <c r="I19" s="75" t="s">
        <v>34</v>
      </c>
      <c r="J19" s="76">
        <v>1559349</v>
      </c>
      <c r="K19" s="77" t="s">
        <v>140</v>
      </c>
      <c r="L19" s="78">
        <v>66670</v>
      </c>
    </row>
    <row r="20" spans="2:12" ht="18.75">
      <c r="B20" s="10"/>
      <c r="C20" s="75" t="s">
        <v>35</v>
      </c>
      <c r="D20" s="77">
        <v>155288</v>
      </c>
      <c r="E20" s="75" t="s">
        <v>61</v>
      </c>
      <c r="F20" s="76">
        <v>27840</v>
      </c>
      <c r="G20" s="75" t="s">
        <v>24</v>
      </c>
      <c r="H20" s="76">
        <v>24622</v>
      </c>
      <c r="I20" s="77" t="s">
        <v>34</v>
      </c>
      <c r="J20" s="78">
        <v>6085103.9</v>
      </c>
      <c r="K20" s="77" t="s">
        <v>136</v>
      </c>
      <c r="L20" s="78">
        <v>300</v>
      </c>
    </row>
    <row r="21" spans="2:12" ht="18.75">
      <c r="B21" s="28"/>
      <c r="C21" s="84"/>
      <c r="D21" s="84"/>
      <c r="E21" s="77"/>
      <c r="F21" s="77"/>
      <c r="G21" s="75" t="s">
        <v>25</v>
      </c>
      <c r="H21" s="76">
        <v>65216</v>
      </c>
      <c r="I21" s="77" t="s">
        <v>165</v>
      </c>
      <c r="J21" s="78">
        <v>89478</v>
      </c>
      <c r="K21" s="75" t="s">
        <v>49</v>
      </c>
      <c r="L21" s="76">
        <v>3980</v>
      </c>
    </row>
    <row r="22" spans="2:12" ht="18.75">
      <c r="B22" s="28"/>
      <c r="C22" s="77"/>
      <c r="D22" s="77"/>
      <c r="E22" s="77"/>
      <c r="F22" s="77"/>
      <c r="G22" s="75" t="s">
        <v>190</v>
      </c>
      <c r="H22" s="76">
        <v>67403</v>
      </c>
      <c r="I22" s="77" t="s">
        <v>122</v>
      </c>
      <c r="J22" s="78">
        <v>89570</v>
      </c>
      <c r="K22" s="75" t="s">
        <v>50</v>
      </c>
      <c r="L22" s="76">
        <v>424800</v>
      </c>
    </row>
    <row r="23" spans="2:12" ht="18.75">
      <c r="B23" s="11"/>
      <c r="C23" s="77"/>
      <c r="D23" s="77"/>
      <c r="E23" s="77"/>
      <c r="F23" s="77"/>
      <c r="G23" s="75" t="s">
        <v>74</v>
      </c>
      <c r="H23" s="76">
        <v>11615</v>
      </c>
      <c r="I23" s="77" t="s">
        <v>123</v>
      </c>
      <c r="J23" s="78">
        <v>168216</v>
      </c>
      <c r="K23" s="77" t="s">
        <v>20</v>
      </c>
      <c r="L23" s="78">
        <v>225456</v>
      </c>
    </row>
    <row r="24" spans="2:12" ht="18.75">
      <c r="B24" s="11"/>
      <c r="C24" s="77"/>
      <c r="D24" s="77"/>
      <c r="E24" s="77"/>
      <c r="F24" s="77"/>
      <c r="G24" s="75" t="s">
        <v>27</v>
      </c>
      <c r="H24" s="76">
        <v>4000</v>
      </c>
      <c r="I24" s="77"/>
      <c r="J24" s="77"/>
      <c r="K24" s="77" t="s">
        <v>20</v>
      </c>
      <c r="L24" s="78">
        <v>74005</v>
      </c>
    </row>
    <row r="25" spans="2:12" ht="18.75">
      <c r="B25" s="11"/>
      <c r="C25" s="77"/>
      <c r="D25" s="77"/>
      <c r="E25" s="77"/>
      <c r="F25" s="77"/>
      <c r="G25" s="75" t="s">
        <v>85</v>
      </c>
      <c r="H25" s="76">
        <v>1205185</v>
      </c>
      <c r="I25" s="77"/>
      <c r="J25" s="77"/>
      <c r="K25" s="77" t="s">
        <v>119</v>
      </c>
      <c r="L25" s="78">
        <v>5000</v>
      </c>
    </row>
    <row r="26" spans="2:12" ht="18.75">
      <c r="B26" s="11"/>
      <c r="C26" s="77"/>
      <c r="D26" s="77"/>
      <c r="E26" s="77"/>
      <c r="F26" s="77"/>
      <c r="G26" s="75" t="s">
        <v>39</v>
      </c>
      <c r="H26" s="76">
        <v>407513</v>
      </c>
      <c r="I26" s="77"/>
      <c r="J26" s="77"/>
      <c r="K26" s="75" t="s">
        <v>52</v>
      </c>
      <c r="L26" s="76">
        <v>14648</v>
      </c>
    </row>
    <row r="27" spans="2:12" ht="18.75">
      <c r="B27" s="11"/>
      <c r="C27" s="77"/>
      <c r="D27" s="77"/>
      <c r="E27" s="77"/>
      <c r="F27" s="77"/>
      <c r="G27" s="75" t="s">
        <v>81</v>
      </c>
      <c r="H27" s="76">
        <v>40041</v>
      </c>
      <c r="I27" s="77"/>
      <c r="J27" s="77"/>
      <c r="K27" s="75" t="s">
        <v>70</v>
      </c>
      <c r="L27" s="76">
        <v>181932</v>
      </c>
    </row>
    <row r="28" spans="2:12" ht="18.75">
      <c r="B28" s="11"/>
      <c r="C28" s="77"/>
      <c r="D28" s="77"/>
      <c r="E28" s="77"/>
      <c r="F28" s="77"/>
      <c r="G28" s="77" t="s">
        <v>174</v>
      </c>
      <c r="H28" s="78">
        <v>5000</v>
      </c>
      <c r="I28" s="77"/>
      <c r="J28" s="77"/>
      <c r="K28" s="77" t="s">
        <v>148</v>
      </c>
      <c r="L28" s="78">
        <v>3780</v>
      </c>
    </row>
    <row r="29" spans="2:12" ht="18.75">
      <c r="B29" s="6"/>
      <c r="C29" s="77"/>
      <c r="D29" s="77"/>
      <c r="E29" s="77"/>
      <c r="F29" s="77"/>
      <c r="G29" s="77" t="s">
        <v>153</v>
      </c>
      <c r="H29" s="78">
        <v>17705</v>
      </c>
      <c r="I29" s="77"/>
      <c r="J29" s="77"/>
      <c r="K29" s="75" t="s">
        <v>83</v>
      </c>
      <c r="L29" s="76">
        <v>10389</v>
      </c>
    </row>
    <row r="30" spans="2:12" ht="18.75">
      <c r="B30" s="11"/>
      <c r="C30" s="77"/>
      <c r="D30" s="77"/>
      <c r="E30" s="77"/>
      <c r="F30" s="77"/>
      <c r="G30" s="75" t="s">
        <v>28</v>
      </c>
      <c r="H30" s="76">
        <v>49919</v>
      </c>
      <c r="I30" s="77"/>
      <c r="J30" s="77"/>
      <c r="K30" s="75" t="s">
        <v>93</v>
      </c>
      <c r="L30" s="76">
        <v>14160</v>
      </c>
    </row>
    <row r="31" spans="2:12" ht="18.75">
      <c r="B31" s="10"/>
      <c r="C31" s="77"/>
      <c r="D31" s="77"/>
      <c r="E31" s="77"/>
      <c r="F31" s="77"/>
      <c r="G31" s="77" t="s">
        <v>149</v>
      </c>
      <c r="H31" s="78">
        <v>1022200</v>
      </c>
      <c r="I31" s="77"/>
      <c r="J31" s="77"/>
      <c r="K31" s="77" t="s">
        <v>17</v>
      </c>
      <c r="L31" s="78">
        <v>114616</v>
      </c>
    </row>
    <row r="32" spans="2:12" ht="18.75">
      <c r="B32" s="10"/>
      <c r="C32" s="77"/>
      <c r="D32" s="77"/>
      <c r="E32" s="77"/>
      <c r="F32" s="77"/>
      <c r="G32" s="77" t="s">
        <v>149</v>
      </c>
      <c r="H32" s="78">
        <v>186147</v>
      </c>
      <c r="I32" s="77"/>
      <c r="J32" s="77"/>
      <c r="K32" s="77" t="s">
        <v>17</v>
      </c>
      <c r="L32" s="78">
        <v>15000</v>
      </c>
    </row>
    <row r="33" spans="2:12" ht="18.75">
      <c r="B33" s="10"/>
      <c r="C33" s="77"/>
      <c r="D33" s="77"/>
      <c r="E33" s="77"/>
      <c r="F33" s="77"/>
      <c r="G33" s="75" t="s">
        <v>84</v>
      </c>
      <c r="H33" s="76">
        <v>242508</v>
      </c>
      <c r="I33" s="77"/>
      <c r="J33" s="77"/>
      <c r="K33" s="77" t="s">
        <v>163</v>
      </c>
      <c r="L33" s="78">
        <v>50000</v>
      </c>
    </row>
    <row r="34" spans="2:12" ht="18.75">
      <c r="B34" s="28"/>
      <c r="C34" s="77"/>
      <c r="D34" s="77"/>
      <c r="E34" s="77"/>
      <c r="F34" s="77"/>
      <c r="G34" s="75" t="s">
        <v>16</v>
      </c>
      <c r="H34" s="76">
        <v>290000</v>
      </c>
      <c r="I34" s="77"/>
      <c r="J34" s="77"/>
      <c r="K34" s="77" t="s">
        <v>120</v>
      </c>
      <c r="L34" s="78">
        <v>42960</v>
      </c>
    </row>
    <row r="35" spans="2:12" ht="18.75">
      <c r="B35" s="28"/>
      <c r="C35" s="77"/>
      <c r="D35" s="77"/>
      <c r="E35" s="77"/>
      <c r="F35" s="77"/>
      <c r="G35" s="75" t="s">
        <v>9</v>
      </c>
      <c r="H35" s="76">
        <v>1325058</v>
      </c>
      <c r="I35" s="77"/>
      <c r="J35" s="77"/>
      <c r="K35" s="75" t="s">
        <v>91</v>
      </c>
      <c r="L35" s="76">
        <v>196200</v>
      </c>
    </row>
    <row r="36" spans="2:12" ht="18.75">
      <c r="B36" s="28"/>
      <c r="C36" s="77"/>
      <c r="D36" s="77"/>
      <c r="E36" s="77"/>
      <c r="F36" s="77"/>
      <c r="G36" s="77" t="s">
        <v>9</v>
      </c>
      <c r="H36" s="78">
        <v>691476</v>
      </c>
      <c r="I36" s="77"/>
      <c r="J36" s="77"/>
      <c r="K36" s="75" t="s">
        <v>58</v>
      </c>
      <c r="L36" s="76">
        <v>265329</v>
      </c>
    </row>
    <row r="37" spans="2:12" ht="18.75">
      <c r="B37" s="28"/>
      <c r="C37" s="77"/>
      <c r="D37" s="77"/>
      <c r="E37" s="77"/>
      <c r="F37" s="77"/>
      <c r="G37" s="77" t="s">
        <v>130</v>
      </c>
      <c r="H37" s="78">
        <v>781947</v>
      </c>
      <c r="I37" s="77"/>
      <c r="J37" s="77"/>
      <c r="K37" s="75" t="s">
        <v>59</v>
      </c>
      <c r="L37" s="76">
        <v>768084</v>
      </c>
    </row>
    <row r="38" spans="2:12" ht="18.75">
      <c r="B38" s="28"/>
      <c r="C38" s="77"/>
      <c r="D38" s="77"/>
      <c r="E38" s="77"/>
      <c r="F38" s="77"/>
      <c r="G38" s="75" t="s">
        <v>29</v>
      </c>
      <c r="H38" s="76">
        <v>43000</v>
      </c>
      <c r="I38" s="77"/>
      <c r="J38" s="77"/>
      <c r="K38" s="77" t="s">
        <v>173</v>
      </c>
      <c r="L38" s="78">
        <v>7690</v>
      </c>
    </row>
    <row r="39" spans="2:12" ht="18.75">
      <c r="B39" s="28"/>
      <c r="C39" s="77"/>
      <c r="D39" s="77"/>
      <c r="E39" s="77"/>
      <c r="F39" s="77"/>
      <c r="G39" s="75" t="s">
        <v>40</v>
      </c>
      <c r="H39" s="76">
        <v>409714</v>
      </c>
      <c r="I39" s="77"/>
      <c r="J39" s="77"/>
      <c r="K39" s="75" t="s">
        <v>89</v>
      </c>
      <c r="L39" s="76">
        <v>70786</v>
      </c>
    </row>
    <row r="40" spans="2:12" ht="18.75">
      <c r="B40" s="28"/>
      <c r="C40" s="77"/>
      <c r="D40" s="77"/>
      <c r="E40" s="77"/>
      <c r="F40" s="77"/>
      <c r="G40" s="77" t="s">
        <v>188</v>
      </c>
      <c r="H40" s="78">
        <v>173145</v>
      </c>
      <c r="I40" s="77"/>
      <c r="J40" s="77"/>
      <c r="K40" s="77" t="s">
        <v>151</v>
      </c>
      <c r="L40" s="78">
        <v>10254</v>
      </c>
    </row>
    <row r="41" spans="2:12" ht="18.75">
      <c r="B41" s="28"/>
      <c r="C41" s="77"/>
      <c r="D41" s="77"/>
      <c r="E41" s="77"/>
      <c r="F41" s="77"/>
      <c r="G41" s="77" t="s">
        <v>188</v>
      </c>
      <c r="H41" s="78">
        <v>354831</v>
      </c>
      <c r="I41" s="77"/>
      <c r="J41" s="77"/>
      <c r="K41" s="75" t="s">
        <v>10</v>
      </c>
      <c r="L41" s="76">
        <v>82816</v>
      </c>
    </row>
    <row r="42" spans="2:12" ht="18.75">
      <c r="B42" s="28"/>
      <c r="C42" s="77"/>
      <c r="D42" s="77"/>
      <c r="E42" s="77"/>
      <c r="F42" s="77"/>
      <c r="G42" s="77" t="s">
        <v>141</v>
      </c>
      <c r="H42" s="78">
        <v>115015</v>
      </c>
      <c r="I42" s="77"/>
      <c r="J42" s="77"/>
      <c r="K42" s="77" t="s">
        <v>10</v>
      </c>
      <c r="L42" s="78">
        <v>3300</v>
      </c>
    </row>
    <row r="43" spans="2:12" ht="18.75">
      <c r="B43" s="28"/>
      <c r="C43" s="77"/>
      <c r="D43" s="77"/>
      <c r="E43" s="77"/>
      <c r="F43" s="77"/>
      <c r="G43" s="75" t="s">
        <v>31</v>
      </c>
      <c r="H43" s="76">
        <v>133674</v>
      </c>
      <c r="I43" s="77"/>
      <c r="J43" s="77"/>
      <c r="K43" s="77" t="s">
        <v>132</v>
      </c>
      <c r="L43" s="78">
        <v>26600</v>
      </c>
    </row>
    <row r="44" spans="2:12" ht="18.75">
      <c r="B44" s="28"/>
      <c r="C44" s="77"/>
      <c r="D44" s="77"/>
      <c r="E44" s="77"/>
      <c r="F44" s="77"/>
      <c r="G44" s="77" t="s">
        <v>31</v>
      </c>
      <c r="H44" s="78">
        <v>422528</v>
      </c>
      <c r="I44" s="77"/>
      <c r="J44" s="77"/>
      <c r="K44" s="77" t="s">
        <v>171</v>
      </c>
      <c r="L44" s="78">
        <v>272525.9</v>
      </c>
    </row>
    <row r="45" spans="2:12" ht="18.75">
      <c r="B45" s="28"/>
      <c r="C45" s="77"/>
      <c r="D45" s="77"/>
      <c r="E45" s="77"/>
      <c r="F45" s="77"/>
      <c r="G45" s="77" t="s">
        <v>131</v>
      </c>
      <c r="H45" s="78">
        <v>238279</v>
      </c>
      <c r="I45" s="77"/>
      <c r="J45" s="77"/>
      <c r="K45" s="77"/>
      <c r="L45" s="77"/>
    </row>
    <row r="46" spans="2:12" ht="18.75">
      <c r="B46" s="28"/>
      <c r="C46" s="77"/>
      <c r="D46" s="77"/>
      <c r="E46" s="77"/>
      <c r="F46" s="77"/>
      <c r="G46" s="77" t="s">
        <v>189</v>
      </c>
      <c r="H46" s="80">
        <v>1652000</v>
      </c>
      <c r="I46" s="77"/>
      <c r="J46" s="77"/>
      <c r="K46" s="77"/>
      <c r="L46" s="77"/>
    </row>
    <row r="47" spans="2:12" ht="18.75">
      <c r="B47" s="28"/>
      <c r="C47" s="77"/>
      <c r="D47" s="77"/>
      <c r="E47" s="77"/>
      <c r="F47" s="77"/>
      <c r="G47" s="77" t="s">
        <v>115</v>
      </c>
      <c r="H47" s="79">
        <v>190728</v>
      </c>
      <c r="I47" s="77"/>
      <c r="J47" s="77"/>
      <c r="K47" s="77"/>
      <c r="L47" s="77"/>
    </row>
    <row r="48" spans="2:12" ht="18.75">
      <c r="B48" s="28"/>
      <c r="C48" s="77"/>
      <c r="D48" s="77"/>
      <c r="E48" s="77"/>
      <c r="F48" s="77"/>
      <c r="G48" s="75" t="s">
        <v>43</v>
      </c>
      <c r="H48" s="76">
        <v>60716</v>
      </c>
      <c r="I48" s="77"/>
      <c r="J48" s="77"/>
      <c r="K48" s="77"/>
      <c r="L48" s="78"/>
    </row>
    <row r="49" spans="2:12" ht="18.75">
      <c r="B49" s="28"/>
      <c r="C49" s="77"/>
      <c r="D49" s="77"/>
      <c r="E49" s="77"/>
      <c r="F49" s="77"/>
      <c r="G49" s="77" t="s">
        <v>116</v>
      </c>
      <c r="H49" s="79">
        <v>872376</v>
      </c>
      <c r="I49" s="77"/>
      <c r="J49" s="77"/>
      <c r="K49" s="77"/>
      <c r="L49" s="78"/>
    </row>
    <row r="50" spans="2:12" ht="18.75">
      <c r="B50" s="28"/>
      <c r="C50" s="77"/>
      <c r="D50" s="77"/>
      <c r="E50" s="77"/>
      <c r="F50" s="77"/>
      <c r="G50" s="75" t="s">
        <v>44</v>
      </c>
      <c r="H50" s="76">
        <v>63826</v>
      </c>
      <c r="I50" s="77"/>
      <c r="J50" s="77"/>
      <c r="K50" s="77"/>
      <c r="L50" s="77"/>
    </row>
    <row r="51" spans="2:12" ht="18.75">
      <c r="B51" s="28"/>
      <c r="C51" s="77"/>
      <c r="D51" s="77"/>
      <c r="E51" s="77"/>
      <c r="F51" s="77"/>
      <c r="G51" s="77" t="s">
        <v>117</v>
      </c>
      <c r="H51" s="79">
        <v>111371</v>
      </c>
      <c r="I51" s="77"/>
      <c r="J51" s="77"/>
      <c r="K51" s="77"/>
      <c r="L51" s="77"/>
    </row>
    <row r="52" spans="2:12" ht="18.75">
      <c r="B52" s="28"/>
      <c r="C52" s="77"/>
      <c r="D52" s="77"/>
      <c r="E52" s="77"/>
      <c r="F52" s="77"/>
      <c r="G52" s="75" t="s">
        <v>45</v>
      </c>
      <c r="H52" s="76">
        <v>167100</v>
      </c>
      <c r="I52" s="77"/>
      <c r="J52" s="77"/>
      <c r="K52" s="77"/>
      <c r="L52" s="77"/>
    </row>
    <row r="53" spans="2:12" ht="18.75">
      <c r="B53" s="28"/>
      <c r="C53" s="77"/>
      <c r="D53" s="77"/>
      <c r="E53" s="77"/>
      <c r="F53" s="77"/>
      <c r="G53" s="75" t="s">
        <v>46</v>
      </c>
      <c r="H53" s="76">
        <v>39988</v>
      </c>
      <c r="I53" s="77"/>
      <c r="J53" s="77"/>
      <c r="K53" s="77"/>
      <c r="L53" s="77"/>
    </row>
    <row r="54" spans="2:12" ht="18.75">
      <c r="B54" s="28"/>
      <c r="C54" s="77"/>
      <c r="D54" s="77"/>
      <c r="E54" s="77"/>
      <c r="F54" s="77"/>
      <c r="G54" s="77" t="s">
        <v>118</v>
      </c>
      <c r="H54" s="78">
        <v>348244.5</v>
      </c>
      <c r="I54" s="77"/>
      <c r="J54" s="77"/>
      <c r="K54" s="77"/>
      <c r="L54" s="77"/>
    </row>
    <row r="55" spans="2:12" ht="18.75">
      <c r="B55" s="28"/>
      <c r="C55" s="77"/>
      <c r="D55" s="77"/>
      <c r="E55" s="77"/>
      <c r="F55" s="77"/>
      <c r="G55" s="75" t="s">
        <v>47</v>
      </c>
      <c r="H55" s="76">
        <v>14320</v>
      </c>
      <c r="I55" s="77"/>
      <c r="J55" s="77"/>
      <c r="K55" s="77"/>
      <c r="L55" s="77"/>
    </row>
    <row r="56" spans="2:12" ht="18.75">
      <c r="B56" s="28"/>
      <c r="C56" s="77"/>
      <c r="D56" s="77"/>
      <c r="E56" s="77"/>
      <c r="F56" s="77"/>
      <c r="G56" s="77" t="s">
        <v>167</v>
      </c>
      <c r="H56" s="78">
        <v>14560</v>
      </c>
      <c r="I56" s="77"/>
      <c r="J56" s="77"/>
      <c r="K56" s="77"/>
      <c r="L56" s="77"/>
    </row>
    <row r="57" spans="2:12" ht="18.75">
      <c r="B57" s="28"/>
      <c r="C57" s="77"/>
      <c r="D57" s="77"/>
      <c r="E57" s="77"/>
      <c r="F57" s="77"/>
      <c r="G57" s="77" t="s">
        <v>127</v>
      </c>
      <c r="H57" s="78">
        <v>91637</v>
      </c>
      <c r="I57" s="77"/>
      <c r="J57" s="77"/>
      <c r="K57" s="77"/>
      <c r="L57" s="77"/>
    </row>
    <row r="58" spans="2:12" ht="18.75">
      <c r="B58" s="28"/>
      <c r="C58" s="77"/>
      <c r="D58" s="77"/>
      <c r="E58" s="77"/>
      <c r="F58" s="77"/>
      <c r="G58" s="77" t="s">
        <v>146</v>
      </c>
      <c r="H58" s="78">
        <v>49890</v>
      </c>
      <c r="I58" s="77"/>
      <c r="J58" s="77"/>
      <c r="K58" s="77"/>
      <c r="L58" s="77"/>
    </row>
    <row r="59" spans="2:12" ht="18.75">
      <c r="B59" s="28"/>
      <c r="C59" s="77"/>
      <c r="D59" s="77"/>
      <c r="E59" s="77"/>
      <c r="F59" s="77"/>
      <c r="G59" s="77" t="s">
        <v>146</v>
      </c>
      <c r="H59" s="78">
        <v>74602</v>
      </c>
      <c r="I59" s="77"/>
      <c r="J59" s="77"/>
      <c r="K59" s="77"/>
      <c r="L59" s="77"/>
    </row>
    <row r="60" spans="2:12" ht="18.75">
      <c r="B60" s="28"/>
      <c r="C60" s="77"/>
      <c r="D60" s="77"/>
      <c r="E60" s="77"/>
      <c r="F60" s="77"/>
      <c r="G60" s="75" t="s">
        <v>82</v>
      </c>
      <c r="H60" s="76">
        <v>73623</v>
      </c>
      <c r="I60" s="77"/>
      <c r="J60" s="77"/>
      <c r="K60" s="77"/>
      <c r="L60" s="77"/>
    </row>
    <row r="61" spans="2:12" ht="18.75">
      <c r="B61" s="28"/>
      <c r="C61" s="77"/>
      <c r="D61" s="77"/>
      <c r="E61" s="77"/>
      <c r="F61" s="77"/>
      <c r="G61" s="75" t="s">
        <v>75</v>
      </c>
      <c r="H61" s="76">
        <v>159360</v>
      </c>
      <c r="I61" s="77"/>
      <c r="J61" s="77"/>
      <c r="K61" s="77"/>
      <c r="L61" s="77"/>
    </row>
    <row r="62" spans="2:12" ht="18.75">
      <c r="B62" s="28"/>
      <c r="C62" s="77"/>
      <c r="D62" s="77"/>
      <c r="E62" s="77"/>
      <c r="F62" s="77"/>
      <c r="G62" s="77" t="s">
        <v>75</v>
      </c>
      <c r="H62" s="78">
        <v>23606</v>
      </c>
      <c r="I62" s="77"/>
      <c r="J62" s="77"/>
      <c r="K62" s="77"/>
      <c r="L62" s="77"/>
    </row>
    <row r="63" spans="2:12" ht="18.75">
      <c r="B63" s="28"/>
      <c r="C63" s="77"/>
      <c r="D63" s="77"/>
      <c r="E63" s="77"/>
      <c r="F63" s="77"/>
      <c r="G63" s="75" t="s">
        <v>96</v>
      </c>
      <c r="H63" s="76">
        <v>15104</v>
      </c>
      <c r="I63" s="77"/>
      <c r="J63" s="77"/>
      <c r="K63" s="77"/>
      <c r="L63" s="77"/>
    </row>
    <row r="64" spans="2:12" ht="18.75">
      <c r="B64" s="28"/>
      <c r="C64" s="77"/>
      <c r="D64" s="77"/>
      <c r="E64" s="77"/>
      <c r="F64" s="77"/>
      <c r="G64" s="77" t="s">
        <v>35</v>
      </c>
      <c r="H64" s="78">
        <v>137774</v>
      </c>
      <c r="I64" s="77"/>
      <c r="J64" s="77"/>
      <c r="K64" s="77"/>
      <c r="L64" s="77"/>
    </row>
    <row r="65" spans="2:12" ht="18.75">
      <c r="B65" s="28"/>
      <c r="C65" s="77"/>
      <c r="D65" s="77"/>
      <c r="E65" s="77"/>
      <c r="F65" s="77"/>
      <c r="G65" s="77" t="s">
        <v>35</v>
      </c>
      <c r="H65" s="78">
        <v>65151</v>
      </c>
      <c r="I65" s="77"/>
      <c r="J65" s="77"/>
      <c r="K65" s="77"/>
      <c r="L65" s="77"/>
    </row>
    <row r="66" spans="2:12" ht="18.75">
      <c r="B66" s="28"/>
      <c r="C66" s="77"/>
      <c r="D66" s="77"/>
      <c r="E66" s="77"/>
      <c r="F66" s="77"/>
      <c r="G66" s="77" t="s">
        <v>21</v>
      </c>
      <c r="H66" s="78">
        <v>57630</v>
      </c>
      <c r="I66" s="77"/>
      <c r="J66" s="77"/>
      <c r="K66" s="77"/>
      <c r="L66" s="77"/>
    </row>
    <row r="67" spans="2:12" ht="18.75">
      <c r="B67" s="28"/>
      <c r="C67" s="77"/>
      <c r="D67" s="77"/>
      <c r="E67" s="77"/>
      <c r="F67" s="77"/>
      <c r="G67" s="75" t="s">
        <v>53</v>
      </c>
      <c r="H67" s="76">
        <v>11487</v>
      </c>
      <c r="I67" s="77"/>
      <c r="J67" s="77"/>
      <c r="K67" s="77"/>
      <c r="L67" s="77"/>
    </row>
    <row r="68" spans="2:12" ht="18.75">
      <c r="B68" s="28"/>
      <c r="C68" s="77"/>
      <c r="D68" s="77"/>
      <c r="E68" s="77"/>
      <c r="F68" s="77"/>
      <c r="G68" s="75" t="s">
        <v>97</v>
      </c>
      <c r="H68" s="76">
        <v>56350</v>
      </c>
      <c r="I68" s="77"/>
      <c r="J68" s="77"/>
      <c r="K68" s="77"/>
      <c r="L68" s="77"/>
    </row>
    <row r="69" spans="2:12" ht="18.75">
      <c r="B69" s="28"/>
      <c r="C69" s="77"/>
      <c r="D69" s="77"/>
      <c r="E69" s="77"/>
      <c r="F69" s="77"/>
      <c r="G69" s="77" t="s">
        <v>157</v>
      </c>
      <c r="H69" s="78">
        <v>26425</v>
      </c>
      <c r="I69" s="77"/>
      <c r="J69" s="77"/>
      <c r="K69" s="77"/>
      <c r="L69" s="77"/>
    </row>
    <row r="70" spans="2:12" ht="18.75">
      <c r="B70" s="28"/>
      <c r="C70" s="77"/>
      <c r="D70" s="77"/>
      <c r="E70" s="77"/>
      <c r="F70" s="77"/>
      <c r="G70" s="75" t="s">
        <v>54</v>
      </c>
      <c r="H70" s="76">
        <v>160167</v>
      </c>
      <c r="I70" s="77"/>
      <c r="J70" s="77"/>
      <c r="K70" s="77"/>
      <c r="L70" s="77"/>
    </row>
    <row r="71" spans="2:12" ht="18.75">
      <c r="B71" s="28"/>
      <c r="C71" s="77"/>
      <c r="D71" s="77"/>
      <c r="E71" s="77"/>
      <c r="F71" s="77"/>
      <c r="G71" s="77" t="s">
        <v>147</v>
      </c>
      <c r="H71" s="78">
        <v>157343</v>
      </c>
      <c r="I71" s="77"/>
      <c r="J71" s="77"/>
      <c r="K71" s="77"/>
      <c r="L71" s="77"/>
    </row>
    <row r="72" spans="2:12" ht="18.75">
      <c r="B72" s="28"/>
      <c r="C72" s="77"/>
      <c r="D72" s="77"/>
      <c r="E72" s="77"/>
      <c r="F72" s="77"/>
      <c r="G72" s="77" t="s">
        <v>147</v>
      </c>
      <c r="H72" s="78">
        <v>260163</v>
      </c>
      <c r="I72" s="77"/>
      <c r="J72" s="77"/>
      <c r="K72" s="77"/>
      <c r="L72" s="77"/>
    </row>
    <row r="73" spans="2:12" ht="18.75">
      <c r="B73" s="28"/>
      <c r="C73" s="77"/>
      <c r="D73" s="77"/>
      <c r="E73" s="77"/>
      <c r="F73" s="77"/>
      <c r="G73" s="75" t="s">
        <v>55</v>
      </c>
      <c r="H73" s="76">
        <v>381472</v>
      </c>
      <c r="I73" s="77"/>
      <c r="J73" s="77"/>
      <c r="K73" s="77"/>
      <c r="L73" s="77"/>
    </row>
    <row r="74" spans="2:12" ht="18.75">
      <c r="B74" s="28"/>
      <c r="C74" s="77"/>
      <c r="D74" s="77"/>
      <c r="E74" s="77"/>
      <c r="F74" s="77"/>
      <c r="G74" s="75" t="s">
        <v>56</v>
      </c>
      <c r="H74" s="76">
        <v>305658</v>
      </c>
      <c r="I74" s="77"/>
      <c r="J74" s="77"/>
      <c r="K74" s="77"/>
      <c r="L74" s="77"/>
    </row>
    <row r="75" spans="2:12" ht="18.75">
      <c r="B75" s="28"/>
      <c r="C75" s="77"/>
      <c r="D75" s="77"/>
      <c r="E75" s="77"/>
      <c r="F75" s="77"/>
      <c r="G75" s="75" t="s">
        <v>57</v>
      </c>
      <c r="H75" s="76">
        <v>72307</v>
      </c>
      <c r="I75" s="77"/>
      <c r="J75" s="77"/>
      <c r="K75" s="77"/>
      <c r="L75" s="77"/>
    </row>
    <row r="76" spans="2:12" ht="18.75">
      <c r="B76" s="28"/>
      <c r="C76" s="77"/>
      <c r="D76" s="77"/>
      <c r="E76" s="77"/>
      <c r="F76" s="77"/>
      <c r="G76" s="75" t="s">
        <v>30</v>
      </c>
      <c r="H76" s="76">
        <v>189467</v>
      </c>
      <c r="I76" s="77"/>
      <c r="J76" s="77"/>
      <c r="K76" s="77"/>
      <c r="L76" s="77"/>
    </row>
    <row r="77" spans="2:12" ht="18.75">
      <c r="B77" s="28"/>
      <c r="C77" s="77"/>
      <c r="D77" s="77"/>
      <c r="E77" s="77"/>
      <c r="F77" s="77"/>
      <c r="G77" s="77" t="s">
        <v>30</v>
      </c>
      <c r="H77" s="78">
        <v>13644</v>
      </c>
      <c r="I77" s="77"/>
      <c r="J77" s="77"/>
      <c r="K77" s="77"/>
      <c r="L77" s="77"/>
    </row>
    <row r="78" spans="2:12" ht="18.75">
      <c r="B78" s="28"/>
      <c r="C78" s="77"/>
      <c r="D78" s="77"/>
      <c r="E78" s="77"/>
      <c r="F78" s="77"/>
      <c r="G78" s="77" t="s">
        <v>128</v>
      </c>
      <c r="H78" s="78">
        <v>104858</v>
      </c>
      <c r="I78" s="77"/>
      <c r="J78" s="77"/>
      <c r="K78" s="77"/>
      <c r="L78" s="77"/>
    </row>
    <row r="79" spans="2:12" ht="18.75">
      <c r="B79" s="28"/>
      <c r="C79" s="77"/>
      <c r="D79" s="77"/>
      <c r="E79" s="77"/>
      <c r="F79" s="77"/>
      <c r="G79" s="75" t="s">
        <v>71</v>
      </c>
      <c r="H79" s="76">
        <v>123785</v>
      </c>
      <c r="I79" s="77"/>
      <c r="J79" s="77"/>
      <c r="K79" s="77"/>
      <c r="L79" s="77"/>
    </row>
    <row r="80" spans="2:12" ht="18.75">
      <c r="B80" s="28"/>
      <c r="C80" s="77"/>
      <c r="D80" s="77"/>
      <c r="E80" s="77"/>
      <c r="F80" s="77"/>
      <c r="G80" s="77" t="s">
        <v>71</v>
      </c>
      <c r="H80" s="78">
        <v>8263</v>
      </c>
      <c r="I80" s="77"/>
      <c r="J80" s="77"/>
      <c r="K80" s="77"/>
      <c r="L80" s="77"/>
    </row>
    <row r="81" spans="2:12" ht="18.75">
      <c r="B81" s="28"/>
      <c r="C81" s="77"/>
      <c r="D81" s="77"/>
      <c r="E81" s="77"/>
      <c r="F81" s="77"/>
      <c r="G81" s="77" t="s">
        <v>129</v>
      </c>
      <c r="H81" s="78">
        <v>15930</v>
      </c>
      <c r="I81" s="77"/>
      <c r="J81" s="77"/>
      <c r="K81" s="77"/>
      <c r="L81" s="77"/>
    </row>
    <row r="82" spans="2:12" ht="18.75">
      <c r="B82" s="28"/>
      <c r="C82" s="77"/>
      <c r="D82" s="77"/>
      <c r="E82" s="77"/>
      <c r="F82" s="77"/>
      <c r="G82" s="77" t="s">
        <v>164</v>
      </c>
      <c r="H82" s="78">
        <v>2697</v>
      </c>
      <c r="I82" s="77"/>
      <c r="J82" s="77"/>
      <c r="K82" s="77"/>
      <c r="L82" s="77"/>
    </row>
    <row r="83" spans="2:12" ht="18.75">
      <c r="B83" s="11"/>
      <c r="C83" s="77"/>
      <c r="D83" s="77"/>
      <c r="E83" s="77"/>
      <c r="F83" s="77"/>
      <c r="G83" s="77" t="s">
        <v>121</v>
      </c>
      <c r="H83" s="78">
        <v>1558</v>
      </c>
      <c r="I83" s="77"/>
      <c r="J83" s="77"/>
      <c r="K83" s="77"/>
      <c r="L83" s="77"/>
    </row>
    <row r="84" spans="2:12" ht="18.75">
      <c r="B84" s="11"/>
      <c r="C84" s="77"/>
      <c r="D84" s="77"/>
      <c r="E84" s="77"/>
      <c r="F84" s="77"/>
      <c r="G84" s="77" t="s">
        <v>142</v>
      </c>
      <c r="H84" s="78">
        <v>588780</v>
      </c>
      <c r="I84" s="77"/>
      <c r="J84" s="77"/>
      <c r="K84" s="77"/>
      <c r="L84" s="77"/>
    </row>
    <row r="85" spans="2:12" ht="18.75">
      <c r="B85" s="11"/>
      <c r="C85" s="77"/>
      <c r="D85" s="77"/>
      <c r="E85" s="77"/>
      <c r="F85" s="77"/>
      <c r="G85" s="75" t="s">
        <v>12</v>
      </c>
      <c r="H85" s="76">
        <v>19900</v>
      </c>
      <c r="I85" s="77"/>
      <c r="J85" s="77"/>
      <c r="K85" s="77"/>
      <c r="L85" s="77"/>
    </row>
    <row r="86" spans="2:12" ht="18.75">
      <c r="B86" s="11"/>
      <c r="C86" s="77"/>
      <c r="D86" s="77"/>
      <c r="E86" s="77"/>
      <c r="F86" s="77"/>
      <c r="G86" s="75" t="s">
        <v>13</v>
      </c>
      <c r="H86" s="76">
        <v>14910</v>
      </c>
      <c r="I86" s="77"/>
      <c r="J86" s="77"/>
      <c r="K86" s="77"/>
      <c r="L86" s="77"/>
    </row>
    <row r="87" spans="2:12" ht="18.75">
      <c r="B87" s="11"/>
      <c r="C87" s="77"/>
      <c r="D87" s="77"/>
      <c r="E87" s="77"/>
      <c r="F87" s="77"/>
      <c r="G87" s="75" t="s">
        <v>14</v>
      </c>
      <c r="H87" s="76">
        <v>1990</v>
      </c>
      <c r="I87" s="77"/>
      <c r="J87" s="77"/>
      <c r="K87" s="77"/>
      <c r="L87" s="77"/>
    </row>
    <row r="88" spans="2:12" ht="18.75">
      <c r="B88" s="10"/>
      <c r="C88" s="77"/>
      <c r="D88" s="77"/>
      <c r="E88" s="77"/>
      <c r="F88" s="77"/>
      <c r="G88" s="75" t="s">
        <v>60</v>
      </c>
      <c r="H88" s="76">
        <v>14910</v>
      </c>
      <c r="I88" s="77"/>
      <c r="J88" s="77"/>
      <c r="K88" s="77"/>
      <c r="L88" s="77"/>
    </row>
    <row r="89" spans="2:12" ht="18.75">
      <c r="B89" s="10"/>
      <c r="C89" s="77"/>
      <c r="D89" s="77"/>
      <c r="E89" s="77"/>
      <c r="F89" s="77"/>
      <c r="G89" s="75" t="s">
        <v>62</v>
      </c>
      <c r="H89" s="76">
        <v>14910</v>
      </c>
      <c r="I89" s="77"/>
      <c r="J89" s="77"/>
      <c r="K89" s="77"/>
      <c r="L89" s="77"/>
    </row>
    <row r="90" spans="2:12" ht="18.75">
      <c r="B90" s="10"/>
      <c r="C90" s="77"/>
      <c r="D90" s="77"/>
      <c r="E90" s="77"/>
      <c r="F90" s="77"/>
      <c r="G90" s="75" t="s">
        <v>63</v>
      </c>
      <c r="H90" s="76">
        <v>3980</v>
      </c>
      <c r="I90" s="77"/>
      <c r="J90" s="77"/>
      <c r="K90" s="77"/>
      <c r="L90" s="77"/>
    </row>
    <row r="91" spans="2:12" ht="18.75">
      <c r="B91" s="10"/>
      <c r="C91" s="77"/>
      <c r="D91" s="77"/>
      <c r="E91" s="77"/>
      <c r="F91" s="77"/>
      <c r="G91" s="75" t="s">
        <v>78</v>
      </c>
      <c r="H91" s="76">
        <v>61580</v>
      </c>
      <c r="I91" s="77"/>
      <c r="J91" s="77"/>
      <c r="K91" s="77"/>
      <c r="L91" s="77"/>
    </row>
    <row r="92" spans="2:12" ht="18.75">
      <c r="B92" s="10"/>
      <c r="C92" s="77"/>
      <c r="D92" s="77"/>
      <c r="E92" s="77"/>
      <c r="F92" s="77"/>
      <c r="G92" s="77" t="s">
        <v>78</v>
      </c>
      <c r="H92" s="78">
        <v>2640</v>
      </c>
      <c r="I92" s="77"/>
      <c r="J92" s="77"/>
      <c r="K92" s="77"/>
      <c r="L92" s="77"/>
    </row>
    <row r="93" spans="2:12" ht="18.75">
      <c r="B93" s="10"/>
      <c r="C93" s="77"/>
      <c r="D93" s="77"/>
      <c r="E93" s="77"/>
      <c r="F93" s="77"/>
      <c r="G93" s="75" t="s">
        <v>64</v>
      </c>
      <c r="H93" s="76">
        <v>24401</v>
      </c>
      <c r="I93" s="77"/>
      <c r="J93" s="77"/>
      <c r="K93" s="77"/>
      <c r="L93" s="77"/>
    </row>
    <row r="94" spans="2:12" ht="18.75">
      <c r="B94" s="6"/>
      <c r="C94" s="77"/>
      <c r="D94" s="77"/>
      <c r="E94" s="77"/>
      <c r="F94" s="77"/>
      <c r="G94" s="75" t="s">
        <v>79</v>
      </c>
      <c r="H94" s="76">
        <v>41740</v>
      </c>
      <c r="I94" s="77"/>
      <c r="J94" s="77"/>
      <c r="K94" s="77"/>
      <c r="L94" s="77"/>
    </row>
    <row r="95" spans="2:12" ht="18.75">
      <c r="B95" s="6"/>
      <c r="C95" s="77"/>
      <c r="D95" s="77"/>
      <c r="E95" s="77"/>
      <c r="F95" s="77"/>
      <c r="G95" s="75" t="s">
        <v>65</v>
      </c>
      <c r="H95" s="76">
        <v>27840</v>
      </c>
      <c r="I95" s="77"/>
      <c r="J95" s="77"/>
      <c r="K95" s="77"/>
      <c r="L95" s="77"/>
    </row>
    <row r="96" spans="2:12" ht="18.75">
      <c r="B96" s="6"/>
      <c r="C96" s="77"/>
      <c r="D96" s="77"/>
      <c r="E96" s="77"/>
      <c r="F96" s="77"/>
      <c r="G96" s="75" t="s">
        <v>69</v>
      </c>
      <c r="H96" s="76">
        <v>99206</v>
      </c>
      <c r="I96" s="77"/>
      <c r="J96" s="77"/>
      <c r="K96" s="77"/>
      <c r="L96" s="77"/>
    </row>
    <row r="97" spans="2:12" ht="18.75">
      <c r="B97" s="6"/>
      <c r="C97" s="77"/>
      <c r="D97" s="77"/>
      <c r="E97" s="77"/>
      <c r="F97" s="77"/>
      <c r="I97" s="77"/>
      <c r="J97" s="77"/>
      <c r="K97" s="77"/>
      <c r="L97" s="77"/>
    </row>
    <row r="98" spans="2:12" ht="18.75">
      <c r="B98" s="6"/>
      <c r="C98" s="81" t="s">
        <v>186</v>
      </c>
      <c r="D98" s="82">
        <f>SUM(D8:D97)</f>
        <v>31362714</v>
      </c>
      <c r="E98" s="81" t="s">
        <v>186</v>
      </c>
      <c r="F98" s="83">
        <f>SUM(F8:F97)</f>
        <v>2792155</v>
      </c>
      <c r="G98" s="81" t="s">
        <v>186</v>
      </c>
      <c r="H98" s="82">
        <f>SUM(H8:H96)</f>
        <v>16757827.35</v>
      </c>
      <c r="I98" s="81" t="s">
        <v>186</v>
      </c>
      <c r="J98" s="82">
        <f>SUM(J8:J97)</f>
        <v>57737919.9</v>
      </c>
      <c r="K98" s="81" t="s">
        <v>186</v>
      </c>
      <c r="L98" s="82">
        <f>SUM(L8:L97)</f>
        <v>3456417.9</v>
      </c>
    </row>
    <row r="99" ht="15">
      <c r="B99" s="6"/>
    </row>
    <row r="100" ht="15">
      <c r="B100" s="6"/>
    </row>
    <row r="101" ht="15">
      <c r="B101" s="6"/>
    </row>
    <row r="102" spans="2:4" ht="15">
      <c r="B102" s="6"/>
      <c r="D102" s="59">
        <f>D98+F98+H98+L98</f>
        <v>54369114.25</v>
      </c>
    </row>
    <row r="103" ht="15">
      <c r="B103" s="6"/>
    </row>
    <row r="104" ht="15">
      <c r="B104" s="6"/>
    </row>
    <row r="105" ht="15">
      <c r="B105" s="6"/>
    </row>
    <row r="106" ht="15">
      <c r="B106" s="11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  <row r="114" ht="15">
      <c r="B114" s="10"/>
    </row>
    <row r="115" ht="15">
      <c r="B115" s="10"/>
    </row>
    <row r="116" ht="15">
      <c r="B116" s="10"/>
    </row>
    <row r="117" ht="15">
      <c r="B117" s="10"/>
    </row>
    <row r="118" ht="15">
      <c r="B118" s="10"/>
    </row>
    <row r="119" ht="15">
      <c r="B119" s="10"/>
    </row>
    <row r="120" ht="15">
      <c r="B120" s="10"/>
    </row>
    <row r="121" ht="15">
      <c r="B121" s="10"/>
    </row>
    <row r="122" ht="15">
      <c r="B122" s="10"/>
    </row>
    <row r="123" ht="15">
      <c r="B123" s="10"/>
    </row>
    <row r="124" ht="15.75">
      <c r="B124" s="28"/>
    </row>
    <row r="125" ht="15.75">
      <c r="B125" s="28"/>
    </row>
    <row r="126" ht="15.75">
      <c r="B126" s="28"/>
    </row>
    <row r="127" ht="15.75">
      <c r="B127" s="28"/>
    </row>
    <row r="128" ht="15.75">
      <c r="B128" s="28"/>
    </row>
    <row r="129" ht="15.75">
      <c r="B129" s="28"/>
    </row>
    <row r="130" ht="15.75">
      <c r="B130" s="28"/>
    </row>
    <row r="131" ht="15.75">
      <c r="B131" s="28"/>
    </row>
    <row r="132" ht="15.75">
      <c r="B132" s="28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11"/>
    </row>
    <row r="140" ht="15.75">
      <c r="B140" s="28"/>
    </row>
    <row r="141" ht="15.75">
      <c r="B141" s="28"/>
    </row>
    <row r="142" ht="15.75">
      <c r="B142" s="28"/>
    </row>
    <row r="143" ht="15.75">
      <c r="B143" s="28"/>
    </row>
    <row r="144" ht="15.75">
      <c r="B144" s="28"/>
    </row>
    <row r="145" ht="15.75">
      <c r="B145" s="28"/>
    </row>
    <row r="146" ht="15.75">
      <c r="B146" s="28"/>
    </row>
    <row r="147" ht="15.75">
      <c r="B147" s="28"/>
    </row>
    <row r="148" ht="15.75">
      <c r="B148" s="28"/>
    </row>
    <row r="149" ht="15.75">
      <c r="B149" s="28"/>
    </row>
    <row r="150" ht="15.75">
      <c r="B150" s="28"/>
    </row>
    <row r="151" ht="15.75">
      <c r="B151" s="28"/>
    </row>
    <row r="152" ht="15.75">
      <c r="B152" s="28"/>
    </row>
    <row r="153" ht="15.75">
      <c r="B153" s="28"/>
    </row>
    <row r="154" ht="15.75">
      <c r="B154" s="28"/>
    </row>
    <row r="155" ht="15.75">
      <c r="B155" s="28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4"/>
    </row>
    <row r="168" ht="15">
      <c r="B168" s="6"/>
    </row>
    <row r="169" ht="15">
      <c r="B169" s="6"/>
    </row>
    <row r="170" ht="15">
      <c r="B170" s="6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0"/>
    </row>
    <row r="179" ht="15">
      <c r="B179" s="10"/>
    </row>
    <row r="180" ht="15">
      <c r="B180" s="10"/>
    </row>
    <row r="181" ht="15">
      <c r="B181" s="10"/>
    </row>
  </sheetData>
  <sheetProtection/>
  <mergeCells count="6">
    <mergeCell ref="C4:H4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Arunvasanth</cp:lastModifiedBy>
  <cp:lastPrinted>2023-12-02T05:39:49Z</cp:lastPrinted>
  <dcterms:created xsi:type="dcterms:W3CDTF">2023-01-30T09:28:27Z</dcterms:created>
  <dcterms:modified xsi:type="dcterms:W3CDTF">2023-12-22T15:01:19Z</dcterms:modified>
  <cp:category/>
  <cp:version/>
  <cp:contentType/>
  <cp:contentStatus/>
</cp:coreProperties>
</file>